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Archivos Departamento Financiero/Documentos Portal de Transparencia/7. Julio 2022/"/>
    </mc:Choice>
  </mc:AlternateContent>
  <xr:revisionPtr revIDLastSave="458" documentId="8_{8BD8E3C2-CC2B-4983-90B7-F73E2EB4EC37}" xr6:coauthVersionLast="47" xr6:coauthVersionMax="47" xr10:uidLastSave="{EB7F2110-BEA6-4336-A9A3-A5A346B8E6BB}"/>
  <bookViews>
    <workbookView xWindow="-120" yWindow="-120" windowWidth="29040" windowHeight="15840" xr2:uid="{00000000-000D-0000-FFFF-FFFF00000000}"/>
  </bookViews>
  <sheets>
    <sheet name="Pagos a Proveedores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4" l="1"/>
  <c r="A30" i="14"/>
  <c r="G31" i="14"/>
  <c r="F31" i="14"/>
  <c r="A12" i="14" l="1"/>
  <c r="A15" i="14"/>
  <c r="A18" i="14"/>
  <c r="A21" i="14"/>
  <c r="A24" i="14"/>
  <c r="H21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2" i="14"/>
  <c r="H23" i="14"/>
  <c r="H24" i="14"/>
  <c r="H25" i="14"/>
  <c r="H26" i="14"/>
  <c r="H8" i="14"/>
  <c r="H31" i="14" l="1"/>
  <c r="A9" i="14"/>
</calcChain>
</file>

<file path=xl/sharedStrings.xml><?xml version="1.0" encoding="utf-8"?>
<sst xmlns="http://schemas.openxmlformats.org/spreadsheetml/2006/main" count="119" uniqueCount="91">
  <si>
    <t>No.</t>
  </si>
  <si>
    <t xml:space="preserve">Proveedor </t>
  </si>
  <si>
    <t>Total</t>
  </si>
  <si>
    <t>Concepto</t>
  </si>
  <si>
    <t xml:space="preserve"> </t>
  </si>
  <si>
    <t>ESTADO (COMPLETADO,  PENDIENTE O ATRASADO</t>
  </si>
  <si>
    <t xml:space="preserve">Monto Pagado a la Fecha </t>
  </si>
  <si>
    <t>Monto Pendiente</t>
  </si>
  <si>
    <t>Fecha de Factura</t>
  </si>
  <si>
    <t>No. de Factura (NCF)</t>
  </si>
  <si>
    <t>Monto Facturado</t>
  </si>
  <si>
    <t>Completado</t>
  </si>
  <si>
    <t xml:space="preserve">                                Instituto de Educación Superior en Formación Diplomática y Consular</t>
  </si>
  <si>
    <t>Contadora</t>
  </si>
  <si>
    <t xml:space="preserve">Glarquis Gómez </t>
  </si>
  <si>
    <t>Encargada Financiera</t>
  </si>
  <si>
    <t xml:space="preserve">Leydy de los Santos </t>
  </si>
  <si>
    <t xml:space="preserve">                                                              Pagos Realizados a Proveedores </t>
  </si>
  <si>
    <t xml:space="preserve">                                                                         Expresado en RD$</t>
  </si>
  <si>
    <t>Preparado Por:</t>
  </si>
  <si>
    <t>Revisado Por</t>
  </si>
  <si>
    <t xml:space="preserve">                                                               Aprobado Por:</t>
  </si>
  <si>
    <t xml:space="preserve">Compañia Dominicana de Telefonos C. por A. </t>
  </si>
  <si>
    <t>Roberto Rodríguez</t>
  </si>
  <si>
    <t>Vicerrector Administrativo</t>
  </si>
  <si>
    <t xml:space="preserve">                                                                 Al 31 de Julio del año 2022</t>
  </si>
  <si>
    <t>Cantabria Brand Representative, SRL</t>
  </si>
  <si>
    <t>B1500001545</t>
  </si>
  <si>
    <t xml:space="preserve">Pago por servicios de refigerios para distintas actividades académicas de este INESDYC </t>
  </si>
  <si>
    <t>Pago servicio de telefonía movil para el uso del personal de este INESDYC, corresp. Al mes de junio 2022</t>
  </si>
  <si>
    <t>B1500171928</t>
  </si>
  <si>
    <t>Tecnoredes, SRL</t>
  </si>
  <si>
    <t>Servicio rehabilitación cableado estructurado y equipos de redes fase III de este INESDYC</t>
  </si>
  <si>
    <t>B1500000193</t>
  </si>
  <si>
    <t>B1500003491</t>
  </si>
  <si>
    <t>Columbus Networks Dominicana, S.A.</t>
  </si>
  <si>
    <t>Servicio de internet de este INESDYC, corresp. Al mes de junio del 2022</t>
  </si>
  <si>
    <t xml:space="preserve">B1500038168 </t>
  </si>
  <si>
    <t>Sigma Petroleum</t>
  </si>
  <si>
    <t>Saldo contrato por adquisición de ticket de combustible para uso del personal del INESDYC, corresp. Al mes de marzo del 2022</t>
  </si>
  <si>
    <t xml:space="preserve">Acelis Ramona Angeles Vargas </t>
  </si>
  <si>
    <t>INESDYC-VAC-139-2022</t>
  </si>
  <si>
    <t xml:space="preserve">Fungir como jurado evaluador de la Tesis Laura del Castillo </t>
  </si>
  <si>
    <t>B1500000539</t>
  </si>
  <si>
    <t>Dipuglia PC Outlet Store, SRL</t>
  </si>
  <si>
    <t>Adquisición de Toner para uso de este INESDYC</t>
  </si>
  <si>
    <t>B1500001101</t>
  </si>
  <si>
    <t>Nap del Caribe, INC</t>
  </si>
  <si>
    <t>Implementación e integración servicio en la nube del INESDYC</t>
  </si>
  <si>
    <t>B1500001614</t>
  </si>
  <si>
    <t>B1500000335</t>
  </si>
  <si>
    <t xml:space="preserve">FR Multiservicios, SRL </t>
  </si>
  <si>
    <t>Servicio de diagramación de portada para el libro Evolucionar o Sucumbir</t>
  </si>
  <si>
    <t>B1500000300</t>
  </si>
  <si>
    <t>MRO Mantenimiento Operación &amp; Reparación</t>
  </si>
  <si>
    <t>Adquisición de materiales de ferretería para uso de este INESDYC</t>
  </si>
  <si>
    <t>Technology Knowledge and Services SRL</t>
  </si>
  <si>
    <t>Por servicios de mantenimiento y soporte de software de gestión académica (PROBUS) para las distintas áreas de este INESDYC.</t>
  </si>
  <si>
    <t>B1500000078</t>
  </si>
  <si>
    <t>Jasmina Djordjevic</t>
  </si>
  <si>
    <t xml:space="preserve">Pago por impartir el tema Etiqueta Socila en el XXIX Diplomado Capacitación para funcionarios Designados en el Servicio Exterior. </t>
  </si>
  <si>
    <t>B1500000003</t>
  </si>
  <si>
    <t>B1500000002</t>
  </si>
  <si>
    <t>Pago por impartir el tema Etiqueta Social en el curso de Protocolo, Organizacion de Eventos y Etiqueta</t>
  </si>
  <si>
    <t>Tecnas EIRL</t>
  </si>
  <si>
    <t xml:space="preserve">4to. Pago por servicio de mantenimiento y Reparación de equipos </t>
  </si>
  <si>
    <t>B1500002549</t>
  </si>
  <si>
    <t>Unilibros, SRL</t>
  </si>
  <si>
    <t>B1500000343</t>
  </si>
  <si>
    <t>Adquisición de material bibliográficos para uso de este INESDYC</t>
  </si>
  <si>
    <t>Magna Motors, SA</t>
  </si>
  <si>
    <t>B1500005192</t>
  </si>
  <si>
    <t>Por servicios de mantenimiento vehículo asignado a personal de este INESDYC.</t>
  </si>
  <si>
    <t>B1500000207</t>
  </si>
  <si>
    <t>Adquisición de materiales de ferretería para uso de este INESDYC.</t>
  </si>
  <si>
    <t>Brocolik SRL</t>
  </si>
  <si>
    <t>Servicio de refrigerio para distintas actividades académicas a celebrarse en este INESDYC.</t>
  </si>
  <si>
    <t>B1500000086</t>
  </si>
  <si>
    <t>Santo Domingo Motors</t>
  </si>
  <si>
    <t>Servicios de reparación de vehículo asignado al rector de este INESDYC.</t>
  </si>
  <si>
    <t xml:space="preserve">B1500022106 </t>
  </si>
  <si>
    <t xml:space="preserve">B1500003579 </t>
  </si>
  <si>
    <t>Servicio de internet de este INESDYC, corresp. Al mes de julio del 2022</t>
  </si>
  <si>
    <t>Casa Doña Marcia, Cadoma,SRL</t>
  </si>
  <si>
    <t>Muebles y Equipos para Oficina León Gonzalez, SRL</t>
  </si>
  <si>
    <t>B1500000666</t>
  </si>
  <si>
    <t>Adquisición de mobiliarios de oficina para uso de este INESDYC.</t>
  </si>
  <si>
    <t>Flow, SR</t>
  </si>
  <si>
    <t>B1500000635</t>
  </si>
  <si>
    <t>Muebles Omar, SA</t>
  </si>
  <si>
    <t>B1500002404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</si>
</sst>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-[$RD$-1C0A]* #,##0.00_ ;_-[$RD$-1C0A]* \-#,##0.00\ ;_-[$RD$-1C0A]* &quot;-&quot;??_ ;_-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2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0</xdr:row>
      <xdr:rowOff>104775</xdr:rowOff>
    </xdr:from>
    <xdr:to>
      <xdr:col>1</xdr:col>
      <xdr:colOff>1304925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4" y="104775"/>
          <a:ext cx="800101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sheetPr>
    <pageSetUpPr fitToPage="1"/>
  </sheetPr>
  <dimension ref="A1:J49"/>
  <sheetViews>
    <sheetView showGridLines="0" tabSelected="1" topLeftCell="A19" workbookViewId="0">
      <selection sqref="A1:I46"/>
    </sheetView>
  </sheetViews>
  <sheetFormatPr baseColWidth="10" defaultRowHeight="15" x14ac:dyDescent="0.25"/>
  <cols>
    <col min="1" max="1" width="3.7109375" customWidth="1"/>
    <col min="2" max="2" width="32.5703125" customWidth="1"/>
    <col min="3" max="3" width="88" customWidth="1"/>
    <col min="4" max="4" width="12.28515625" customWidth="1"/>
    <col min="5" max="5" width="12" customWidth="1"/>
    <col min="6" max="6" width="14.7109375" bestFit="1" customWidth="1"/>
    <col min="7" max="7" width="12.7109375" customWidth="1"/>
    <col min="8" max="8" width="10.28515625" bestFit="1" customWidth="1"/>
    <col min="9" max="9" width="13.28515625" customWidth="1"/>
  </cols>
  <sheetData>
    <row r="1" spans="1:10" x14ac:dyDescent="0.25">
      <c r="A1" s="4"/>
      <c r="B1" s="4"/>
      <c r="C1" s="4"/>
      <c r="D1" s="4"/>
      <c r="E1" s="4"/>
      <c r="F1" s="4"/>
    </row>
    <row r="2" spans="1:10" ht="18.75" x14ac:dyDescent="0.25">
      <c r="A2" s="4"/>
      <c r="C2" s="24" t="s">
        <v>12</v>
      </c>
      <c r="F2" s="4"/>
    </row>
    <row r="3" spans="1:10" ht="18.75" x14ac:dyDescent="0.3">
      <c r="A3" s="4" t="s">
        <v>4</v>
      </c>
      <c r="C3" s="25" t="s">
        <v>17</v>
      </c>
      <c r="F3" s="4"/>
    </row>
    <row r="4" spans="1:10" ht="18.75" x14ac:dyDescent="0.3">
      <c r="A4" s="4"/>
      <c r="C4" s="25" t="s">
        <v>25</v>
      </c>
      <c r="E4" s="4"/>
      <c r="F4" s="4"/>
    </row>
    <row r="5" spans="1:10" ht="18.75" x14ac:dyDescent="0.3">
      <c r="A5" s="4"/>
      <c r="B5" s="4"/>
      <c r="C5" s="26" t="s">
        <v>18</v>
      </c>
      <c r="D5" s="7"/>
      <c r="E5" s="4"/>
      <c r="F5" s="4"/>
    </row>
    <row r="6" spans="1:10" s="2" customFormat="1" ht="58.5" customHeight="1" x14ac:dyDescent="0.25">
      <c r="A6" s="8" t="s">
        <v>0</v>
      </c>
      <c r="B6" s="8" t="s">
        <v>1</v>
      </c>
      <c r="C6" s="8" t="s">
        <v>3</v>
      </c>
      <c r="D6" s="9" t="s">
        <v>9</v>
      </c>
      <c r="E6" s="9" t="s">
        <v>8</v>
      </c>
      <c r="F6" s="9" t="s">
        <v>10</v>
      </c>
      <c r="G6" s="9" t="s">
        <v>6</v>
      </c>
      <c r="H6" s="9" t="s">
        <v>7</v>
      </c>
      <c r="I6" s="9" t="s">
        <v>5</v>
      </c>
    </row>
    <row r="7" spans="1:10" s="2" customFormat="1" x14ac:dyDescent="0.25">
      <c r="A7" s="5">
        <v>1</v>
      </c>
      <c r="B7" s="33" t="s">
        <v>26</v>
      </c>
      <c r="C7" s="21" t="s">
        <v>28</v>
      </c>
      <c r="D7" s="6" t="s">
        <v>27</v>
      </c>
      <c r="E7" s="17">
        <v>44694</v>
      </c>
      <c r="F7" s="22">
        <v>76228</v>
      </c>
      <c r="G7" s="10">
        <v>76228</v>
      </c>
      <c r="H7" s="10">
        <v>0</v>
      </c>
      <c r="I7" s="28" t="s">
        <v>11</v>
      </c>
    </row>
    <row r="8" spans="1:10" ht="30" x14ac:dyDescent="0.25">
      <c r="A8" s="5">
        <v>2</v>
      </c>
      <c r="B8" s="18" t="s">
        <v>22</v>
      </c>
      <c r="C8" s="18" t="s">
        <v>29</v>
      </c>
      <c r="D8" t="s">
        <v>30</v>
      </c>
      <c r="E8" s="17">
        <v>44737</v>
      </c>
      <c r="F8" s="22">
        <v>135477.99</v>
      </c>
      <c r="G8" s="10">
        <v>135477.99</v>
      </c>
      <c r="H8" s="10">
        <f>+F8-G8</f>
        <v>0</v>
      </c>
      <c r="I8" s="28" t="s">
        <v>11</v>
      </c>
      <c r="J8" s="3"/>
    </row>
    <row r="9" spans="1:10" x14ac:dyDescent="0.25">
      <c r="A9" s="5">
        <f>A8+1</f>
        <v>3</v>
      </c>
      <c r="B9" s="34" t="s">
        <v>31</v>
      </c>
      <c r="C9" s="35" t="s">
        <v>32</v>
      </c>
      <c r="D9" s="21" t="s">
        <v>33</v>
      </c>
      <c r="E9" s="23">
        <v>44655</v>
      </c>
      <c r="F9" s="29">
        <v>152987</v>
      </c>
      <c r="G9" s="30">
        <v>152987</v>
      </c>
      <c r="H9" s="10">
        <f t="shared" ref="H9:H26" si="0">+F9-G9</f>
        <v>0</v>
      </c>
      <c r="I9" s="28" t="s">
        <v>11</v>
      </c>
      <c r="J9" s="3"/>
    </row>
    <row r="10" spans="1:10" x14ac:dyDescent="0.25">
      <c r="A10" s="5">
        <v>3</v>
      </c>
      <c r="B10" s="34" t="s">
        <v>35</v>
      </c>
      <c r="C10" s="35" t="s">
        <v>36</v>
      </c>
      <c r="D10" t="s">
        <v>34</v>
      </c>
      <c r="E10" s="17">
        <v>44713</v>
      </c>
      <c r="F10" s="22">
        <v>298892.2</v>
      </c>
      <c r="G10" s="10">
        <v>298892.2</v>
      </c>
      <c r="H10" s="10">
        <f t="shared" si="0"/>
        <v>0</v>
      </c>
      <c r="I10" s="28" t="s">
        <v>11</v>
      </c>
      <c r="J10" s="3"/>
    </row>
    <row r="11" spans="1:10" ht="30" x14ac:dyDescent="0.25">
      <c r="A11" s="5">
        <v>4</v>
      </c>
      <c r="B11" s="34" t="s">
        <v>38</v>
      </c>
      <c r="C11" s="36" t="s">
        <v>39</v>
      </c>
      <c r="D11" s="6" t="s">
        <v>37</v>
      </c>
      <c r="E11" s="17">
        <v>44629</v>
      </c>
      <c r="F11" s="22">
        <v>335000</v>
      </c>
      <c r="G11" s="10">
        <v>335000</v>
      </c>
      <c r="H11" s="10">
        <f t="shared" si="0"/>
        <v>0</v>
      </c>
      <c r="I11" s="28" t="s">
        <v>11</v>
      </c>
      <c r="J11" s="3"/>
    </row>
    <row r="12" spans="1:10" ht="45" x14ac:dyDescent="0.25">
      <c r="A12" s="5">
        <f t="shared" ref="A12" si="1">A11+1</f>
        <v>5</v>
      </c>
      <c r="B12" s="18" t="s">
        <v>40</v>
      </c>
      <c r="C12" s="21" t="s">
        <v>42</v>
      </c>
      <c r="D12" s="43" t="s">
        <v>41</v>
      </c>
      <c r="E12" s="17">
        <v>44722</v>
      </c>
      <c r="F12" s="22">
        <v>5000</v>
      </c>
      <c r="G12" s="10">
        <v>5000</v>
      </c>
      <c r="H12" s="10">
        <f t="shared" si="0"/>
        <v>0</v>
      </c>
      <c r="I12" s="28" t="s">
        <v>11</v>
      </c>
      <c r="J12" s="3"/>
    </row>
    <row r="13" spans="1:10" x14ac:dyDescent="0.25">
      <c r="A13" s="5">
        <v>5</v>
      </c>
      <c r="B13" s="18" t="s">
        <v>44</v>
      </c>
      <c r="C13" s="1" t="s">
        <v>45</v>
      </c>
      <c r="D13" t="s">
        <v>43</v>
      </c>
      <c r="E13" s="17">
        <v>44736</v>
      </c>
      <c r="F13" s="22">
        <v>38280</v>
      </c>
      <c r="G13" s="10">
        <v>38280</v>
      </c>
      <c r="H13" s="10">
        <f t="shared" si="0"/>
        <v>0</v>
      </c>
      <c r="I13" s="28" t="s">
        <v>11</v>
      </c>
      <c r="J13" s="3"/>
    </row>
    <row r="14" spans="1:10" x14ac:dyDescent="0.25">
      <c r="A14" s="5">
        <v>6</v>
      </c>
      <c r="B14" s="18" t="s">
        <v>47</v>
      </c>
      <c r="C14" s="1" t="s">
        <v>48</v>
      </c>
      <c r="D14" s="6" t="s">
        <v>46</v>
      </c>
      <c r="E14" s="17">
        <v>44743</v>
      </c>
      <c r="F14" s="22">
        <v>88516.82</v>
      </c>
      <c r="G14" s="10">
        <v>88516.82</v>
      </c>
      <c r="H14" s="10">
        <f t="shared" si="0"/>
        <v>0</v>
      </c>
      <c r="I14" s="28"/>
      <c r="J14" s="3"/>
    </row>
    <row r="15" spans="1:10" x14ac:dyDescent="0.25">
      <c r="A15" s="5">
        <f t="shared" ref="A15" si="2">A14+1</f>
        <v>7</v>
      </c>
      <c r="B15" s="33" t="s">
        <v>26</v>
      </c>
      <c r="C15" s="21" t="s">
        <v>28</v>
      </c>
      <c r="D15" t="s">
        <v>49</v>
      </c>
      <c r="E15" s="17">
        <v>44734</v>
      </c>
      <c r="F15" s="32">
        <v>67260</v>
      </c>
      <c r="G15" s="31">
        <v>67260</v>
      </c>
      <c r="H15" s="10">
        <f t="shared" si="0"/>
        <v>0</v>
      </c>
      <c r="I15" s="28" t="s">
        <v>11</v>
      </c>
      <c r="J15" s="3"/>
    </row>
    <row r="16" spans="1:10" x14ac:dyDescent="0.25">
      <c r="A16" s="5">
        <v>7</v>
      </c>
      <c r="B16" s="34" t="s">
        <v>51</v>
      </c>
      <c r="C16" s="36" t="s">
        <v>52</v>
      </c>
      <c r="D16" s="6" t="s">
        <v>50</v>
      </c>
      <c r="E16" s="17">
        <v>44746</v>
      </c>
      <c r="F16" s="22">
        <v>12980</v>
      </c>
      <c r="G16" s="10">
        <v>12980</v>
      </c>
      <c r="H16" s="10">
        <f t="shared" si="0"/>
        <v>0</v>
      </c>
      <c r="I16" s="28" t="s">
        <v>11</v>
      </c>
      <c r="J16" s="3"/>
    </row>
    <row r="17" spans="1:10" ht="30" x14ac:dyDescent="0.25">
      <c r="A17" s="5">
        <v>8</v>
      </c>
      <c r="B17" s="34" t="s">
        <v>54</v>
      </c>
      <c r="C17" s="35" t="s">
        <v>55</v>
      </c>
      <c r="D17" s="6" t="s">
        <v>53</v>
      </c>
      <c r="E17" s="17">
        <v>44743</v>
      </c>
      <c r="F17" s="22">
        <v>11264.28</v>
      </c>
      <c r="G17" s="10">
        <v>11264.28</v>
      </c>
      <c r="H17" s="10">
        <f t="shared" si="0"/>
        <v>0</v>
      </c>
      <c r="I17" s="28" t="s">
        <v>11</v>
      </c>
      <c r="J17" s="3"/>
    </row>
    <row r="18" spans="1:10" ht="30" x14ac:dyDescent="0.25">
      <c r="A18" s="5">
        <f t="shared" ref="A18" si="3">A17+1</f>
        <v>9</v>
      </c>
      <c r="B18" s="38" t="s">
        <v>56</v>
      </c>
      <c r="C18" s="36" t="s">
        <v>57</v>
      </c>
      <c r="D18" s="6" t="s">
        <v>58</v>
      </c>
      <c r="E18" s="17">
        <v>44748</v>
      </c>
      <c r="F18" s="22">
        <v>156789.9</v>
      </c>
      <c r="G18" s="10">
        <v>156789.9</v>
      </c>
      <c r="H18" s="10">
        <f t="shared" si="0"/>
        <v>0</v>
      </c>
      <c r="I18" s="28" t="s">
        <v>11</v>
      </c>
      <c r="J18" s="3"/>
    </row>
    <row r="19" spans="1:10" ht="30" customHeight="1" x14ac:dyDescent="0.25">
      <c r="A19" s="5">
        <v>9</v>
      </c>
      <c r="B19" s="18" t="s">
        <v>59</v>
      </c>
      <c r="C19" s="18" t="s">
        <v>60</v>
      </c>
      <c r="D19" s="6" t="s">
        <v>61</v>
      </c>
      <c r="E19" s="17">
        <v>44749</v>
      </c>
      <c r="F19" s="22">
        <v>3000</v>
      </c>
      <c r="G19" s="10">
        <v>3000</v>
      </c>
      <c r="H19" s="10">
        <f t="shared" si="0"/>
        <v>0</v>
      </c>
      <c r="I19" s="28" t="s">
        <v>11</v>
      </c>
      <c r="J19" s="3"/>
    </row>
    <row r="20" spans="1:10" x14ac:dyDescent="0.25">
      <c r="A20" s="5">
        <v>10</v>
      </c>
      <c r="B20" s="18" t="s">
        <v>59</v>
      </c>
      <c r="C20" s="37" t="s">
        <v>63</v>
      </c>
      <c r="D20" t="s">
        <v>62</v>
      </c>
      <c r="E20" s="17">
        <v>44746</v>
      </c>
      <c r="F20" s="22">
        <v>5850</v>
      </c>
      <c r="G20" s="10">
        <v>5850</v>
      </c>
      <c r="H20" s="10">
        <f t="shared" si="0"/>
        <v>0</v>
      </c>
      <c r="I20" s="28" t="s">
        <v>11</v>
      </c>
      <c r="J20" s="3"/>
    </row>
    <row r="21" spans="1:10" x14ac:dyDescent="0.25">
      <c r="A21" s="5">
        <f t="shared" ref="A21" si="4">A20+1</f>
        <v>11</v>
      </c>
      <c r="B21" s="18" t="s">
        <v>64</v>
      </c>
      <c r="C21" s="18" t="s">
        <v>65</v>
      </c>
      <c r="D21" s="6" t="s">
        <v>66</v>
      </c>
      <c r="E21" s="17">
        <v>44744</v>
      </c>
      <c r="F21" s="22">
        <v>6844</v>
      </c>
      <c r="G21" s="10">
        <v>6844</v>
      </c>
      <c r="H21" s="10">
        <f t="shared" si="0"/>
        <v>0</v>
      </c>
      <c r="I21" s="28" t="s">
        <v>11</v>
      </c>
      <c r="J21" s="3"/>
    </row>
    <row r="22" spans="1:10" x14ac:dyDescent="0.25">
      <c r="A22" s="5">
        <v>11</v>
      </c>
      <c r="B22" s="34" t="s">
        <v>67</v>
      </c>
      <c r="C22" s="35" t="s">
        <v>69</v>
      </c>
      <c r="D22" s="6" t="s">
        <v>68</v>
      </c>
      <c r="E22" s="17">
        <v>44736</v>
      </c>
      <c r="F22" s="22">
        <v>21365</v>
      </c>
      <c r="G22" s="10">
        <v>21365</v>
      </c>
      <c r="H22" s="10">
        <f t="shared" si="0"/>
        <v>0</v>
      </c>
      <c r="I22" s="28" t="s">
        <v>11</v>
      </c>
      <c r="J22" s="3"/>
    </row>
    <row r="23" spans="1:10" x14ac:dyDescent="0.25">
      <c r="A23" s="5">
        <v>12</v>
      </c>
      <c r="B23" s="18" t="s">
        <v>70</v>
      </c>
      <c r="C23" s="21" t="s">
        <v>72</v>
      </c>
      <c r="D23" s="6" t="s">
        <v>71</v>
      </c>
      <c r="E23" s="17">
        <v>44756</v>
      </c>
      <c r="F23" s="22">
        <v>6706.41</v>
      </c>
      <c r="G23" s="10">
        <v>6706.41</v>
      </c>
      <c r="H23" s="10">
        <f t="shared" si="0"/>
        <v>0</v>
      </c>
      <c r="I23" s="28" t="s">
        <v>11</v>
      </c>
      <c r="J23" s="3"/>
    </row>
    <row r="24" spans="1:10" x14ac:dyDescent="0.25">
      <c r="A24" s="5">
        <f t="shared" ref="A24:A30" si="5">A23+1</f>
        <v>13</v>
      </c>
      <c r="B24" s="18" t="s">
        <v>83</v>
      </c>
      <c r="C24" s="21" t="s">
        <v>74</v>
      </c>
      <c r="D24" s="6" t="s">
        <v>73</v>
      </c>
      <c r="E24" s="17">
        <v>44753</v>
      </c>
      <c r="F24" s="22">
        <v>363746.54</v>
      </c>
      <c r="G24" s="10">
        <v>363746.54</v>
      </c>
      <c r="H24" s="10">
        <f t="shared" si="0"/>
        <v>0</v>
      </c>
      <c r="I24" s="28" t="s">
        <v>11</v>
      </c>
      <c r="J24" s="3"/>
    </row>
    <row r="25" spans="1:10" x14ac:dyDescent="0.25">
      <c r="A25" s="5">
        <v>13</v>
      </c>
      <c r="B25" s="18" t="s">
        <v>75</v>
      </c>
      <c r="C25" s="21" t="s">
        <v>76</v>
      </c>
      <c r="D25" s="6" t="s">
        <v>77</v>
      </c>
      <c r="E25" s="17">
        <v>44748</v>
      </c>
      <c r="F25" s="22">
        <v>45725</v>
      </c>
      <c r="G25" s="10">
        <v>45725</v>
      </c>
      <c r="H25" s="10">
        <f t="shared" si="0"/>
        <v>0</v>
      </c>
      <c r="I25" s="28" t="s">
        <v>11</v>
      </c>
      <c r="J25" s="3"/>
    </row>
    <row r="26" spans="1:10" x14ac:dyDescent="0.25">
      <c r="A26" s="5">
        <v>14</v>
      </c>
      <c r="B26" s="18" t="s">
        <v>78</v>
      </c>
      <c r="C26" s="21" t="s">
        <v>79</v>
      </c>
      <c r="D26" s="6" t="s">
        <v>80</v>
      </c>
      <c r="E26" s="17">
        <v>44757</v>
      </c>
      <c r="F26" s="22">
        <v>30816.74</v>
      </c>
      <c r="G26" s="10">
        <v>30816.74</v>
      </c>
      <c r="H26" s="10">
        <f t="shared" si="0"/>
        <v>0</v>
      </c>
      <c r="I26" s="28" t="s">
        <v>11</v>
      </c>
      <c r="J26" s="3"/>
    </row>
    <row r="27" spans="1:10" ht="30" x14ac:dyDescent="0.25">
      <c r="A27" s="5">
        <f t="shared" si="5"/>
        <v>15</v>
      </c>
      <c r="B27" s="34" t="s">
        <v>35</v>
      </c>
      <c r="C27" s="35" t="s">
        <v>82</v>
      </c>
      <c r="D27" s="6" t="s">
        <v>81</v>
      </c>
      <c r="E27" s="17">
        <v>44743</v>
      </c>
      <c r="F27" s="22">
        <v>298892.2</v>
      </c>
      <c r="G27" s="10">
        <v>298892.2</v>
      </c>
      <c r="H27" s="10">
        <v>0</v>
      </c>
      <c r="I27" s="28" t="s">
        <v>11</v>
      </c>
      <c r="J27" s="3"/>
    </row>
    <row r="28" spans="1:10" ht="30" x14ac:dyDescent="0.25">
      <c r="A28" s="5">
        <v>15</v>
      </c>
      <c r="B28" s="34" t="s">
        <v>84</v>
      </c>
      <c r="C28" s="35" t="s">
        <v>86</v>
      </c>
      <c r="D28" s="6" t="s">
        <v>85</v>
      </c>
      <c r="E28" s="17">
        <v>44742</v>
      </c>
      <c r="F28" s="22">
        <v>658345.6</v>
      </c>
      <c r="G28" s="10">
        <v>658345.6</v>
      </c>
      <c r="H28" s="10">
        <v>0</v>
      </c>
      <c r="I28" s="28" t="s">
        <v>11</v>
      </c>
      <c r="J28" s="3"/>
    </row>
    <row r="29" spans="1:10" x14ac:dyDescent="0.25">
      <c r="A29" s="5">
        <v>16</v>
      </c>
      <c r="B29" s="34" t="s">
        <v>87</v>
      </c>
      <c r="C29" s="35" t="s">
        <v>86</v>
      </c>
      <c r="D29" s="6" t="s">
        <v>88</v>
      </c>
      <c r="E29" s="17">
        <v>44739</v>
      </c>
      <c r="F29" s="22">
        <v>84181.79</v>
      </c>
      <c r="G29" s="10">
        <v>84181.79</v>
      </c>
      <c r="H29" s="10">
        <v>0</v>
      </c>
      <c r="I29" s="28" t="s">
        <v>11</v>
      </c>
      <c r="J29" s="3"/>
    </row>
    <row r="30" spans="1:10" x14ac:dyDescent="0.25">
      <c r="A30" s="5">
        <f t="shared" si="5"/>
        <v>17</v>
      </c>
      <c r="B30" s="34" t="s">
        <v>89</v>
      </c>
      <c r="C30" s="35" t="s">
        <v>86</v>
      </c>
      <c r="D30" s="6" t="s">
        <v>90</v>
      </c>
      <c r="E30" s="17">
        <v>44746</v>
      </c>
      <c r="F30" s="22">
        <v>228953.05</v>
      </c>
      <c r="G30" s="10">
        <v>228953.05</v>
      </c>
      <c r="H30" s="10">
        <v>0</v>
      </c>
      <c r="I30" s="28" t="s">
        <v>11</v>
      </c>
      <c r="J30" s="3"/>
    </row>
    <row r="31" spans="1:10" x14ac:dyDescent="0.25">
      <c r="A31" s="4"/>
      <c r="B31" s="4"/>
      <c r="C31" s="39" t="s">
        <v>2</v>
      </c>
      <c r="D31" s="39"/>
      <c r="E31" s="39"/>
      <c r="F31" s="11">
        <f>SUM(F7:F30)</f>
        <v>3133102.52</v>
      </c>
      <c r="G31" s="11">
        <f>SUM(G7:G30)</f>
        <v>3133102.52</v>
      </c>
      <c r="H31" s="11">
        <f>SUM(H7:H27)</f>
        <v>0</v>
      </c>
    </row>
    <row r="32" spans="1:10" x14ac:dyDescent="0.25">
      <c r="A32" s="4"/>
      <c r="B32" s="4"/>
      <c r="C32" s="4"/>
      <c r="D32" s="4"/>
      <c r="E32" s="4"/>
      <c r="F32" s="4"/>
    </row>
    <row r="34" spans="1:9" ht="15.75" x14ac:dyDescent="0.25">
      <c r="A34" s="41" t="s">
        <v>19</v>
      </c>
      <c r="B34" s="41"/>
      <c r="C34" s="12"/>
      <c r="D34" s="12" t="s">
        <v>20</v>
      </c>
      <c r="E34" s="12"/>
      <c r="G34" s="12"/>
      <c r="H34" s="12"/>
    </row>
    <row r="35" spans="1:9" ht="15.75" x14ac:dyDescent="0.25">
      <c r="A35" s="27"/>
      <c r="B35" s="27"/>
      <c r="C35" s="27"/>
      <c r="D35" s="27"/>
      <c r="E35" s="27"/>
      <c r="G35" s="27"/>
      <c r="H35" s="27"/>
    </row>
    <row r="36" spans="1:9" ht="15.75" x14ac:dyDescent="0.25">
      <c r="A36" s="12"/>
      <c r="B36" s="12"/>
      <c r="C36" s="12"/>
      <c r="D36" s="12"/>
      <c r="E36" s="12"/>
      <c r="G36" s="12"/>
      <c r="H36" s="12"/>
    </row>
    <row r="37" spans="1:9" ht="15.75" x14ac:dyDescent="0.25">
      <c r="A37" s="13"/>
      <c r="B37" s="13"/>
      <c r="C37" s="12"/>
    </row>
    <row r="38" spans="1:9" ht="15.75" x14ac:dyDescent="0.25">
      <c r="A38" s="42" t="s">
        <v>16</v>
      </c>
      <c r="B38" s="42"/>
      <c r="C38" s="14"/>
      <c r="D38" s="14" t="s">
        <v>14</v>
      </c>
      <c r="E38" s="14"/>
      <c r="G38" s="14"/>
      <c r="H38" s="14"/>
    </row>
    <row r="39" spans="1:9" ht="15.75" x14ac:dyDescent="0.25">
      <c r="A39" s="41" t="s">
        <v>13</v>
      </c>
      <c r="B39" s="41"/>
      <c r="C39" s="12"/>
      <c r="D39" s="12" t="s">
        <v>15</v>
      </c>
      <c r="E39" s="12"/>
      <c r="G39" s="12"/>
      <c r="H39" s="12"/>
    </row>
    <row r="40" spans="1:9" ht="15.75" x14ac:dyDescent="0.25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5.75" x14ac:dyDescent="0.25">
      <c r="A41" s="12"/>
      <c r="B41" s="12"/>
      <c r="C41" s="13" t="s">
        <v>21</v>
      </c>
      <c r="D41" s="12"/>
      <c r="E41" s="12"/>
      <c r="F41" s="12"/>
      <c r="G41" s="12"/>
      <c r="H41" s="12"/>
      <c r="I41" s="12"/>
    </row>
    <row r="42" spans="1:9" ht="15.75" x14ac:dyDescent="0.25">
      <c r="A42" s="27"/>
      <c r="B42" s="27"/>
      <c r="C42" s="13"/>
      <c r="D42" s="27"/>
      <c r="E42" s="27"/>
      <c r="F42" s="27"/>
      <c r="G42" s="27"/>
      <c r="H42" s="27"/>
      <c r="I42" s="27"/>
    </row>
    <row r="43" spans="1:9" ht="15.75" x14ac:dyDescent="0.25">
      <c r="A43" s="12"/>
      <c r="B43" s="12"/>
      <c r="C43" s="13"/>
      <c r="D43" s="12"/>
      <c r="E43" s="12"/>
      <c r="F43" s="12"/>
      <c r="G43" s="12"/>
      <c r="H43" s="12"/>
      <c r="I43" s="12"/>
    </row>
    <row r="44" spans="1:9" ht="15.75" x14ac:dyDescent="0.25">
      <c r="A44" s="12"/>
      <c r="B44" s="12"/>
      <c r="C44" s="13"/>
      <c r="D44" s="12"/>
      <c r="E44" s="12"/>
      <c r="F44" s="12"/>
      <c r="G44" s="12"/>
      <c r="H44" s="12"/>
      <c r="I44" s="12"/>
    </row>
    <row r="45" spans="1:9" ht="15.75" x14ac:dyDescent="0.25">
      <c r="A45" s="12"/>
      <c r="B45" s="12"/>
      <c r="C45" s="15" t="s">
        <v>23</v>
      </c>
      <c r="D45" s="12"/>
      <c r="E45" s="12"/>
      <c r="F45" s="12"/>
      <c r="G45" s="12"/>
      <c r="H45" s="12"/>
      <c r="I45" s="12"/>
    </row>
    <row r="46" spans="1:9" ht="15.75" x14ac:dyDescent="0.25">
      <c r="B46" s="19"/>
      <c r="C46" s="16" t="s">
        <v>24</v>
      </c>
      <c r="D46" s="19"/>
      <c r="E46" s="19"/>
      <c r="F46" s="19"/>
      <c r="G46" s="19"/>
      <c r="H46" s="19"/>
      <c r="I46" s="19"/>
    </row>
    <row r="47" spans="1:9" ht="15.75" x14ac:dyDescent="0.25">
      <c r="B47" s="20"/>
      <c r="C47" s="20"/>
      <c r="D47" s="20"/>
      <c r="E47" s="20"/>
      <c r="F47" s="20"/>
      <c r="G47" s="20"/>
      <c r="H47" s="20"/>
      <c r="I47" s="20"/>
    </row>
    <row r="48" spans="1:9" ht="15.75" x14ac:dyDescent="0.25">
      <c r="A48" s="40"/>
      <c r="B48" s="40"/>
      <c r="C48" s="40"/>
      <c r="D48" s="40"/>
      <c r="E48" s="40"/>
      <c r="F48" s="40"/>
      <c r="G48" s="40"/>
      <c r="H48" s="40"/>
      <c r="I48" s="40"/>
    </row>
    <row r="49" spans="1:9" ht="15.75" x14ac:dyDescent="0.25">
      <c r="A49" s="41"/>
      <c r="B49" s="41"/>
      <c r="C49" s="41"/>
      <c r="D49" s="41"/>
      <c r="E49" s="41"/>
      <c r="F49" s="41"/>
      <c r="G49" s="41"/>
      <c r="H49" s="41"/>
      <c r="I49" s="41"/>
    </row>
  </sheetData>
  <mergeCells count="6">
    <mergeCell ref="C31:E31"/>
    <mergeCell ref="A48:I48"/>
    <mergeCell ref="A49:I49"/>
    <mergeCell ref="A34:B34"/>
    <mergeCell ref="A38:B38"/>
    <mergeCell ref="A39:B39"/>
  </mergeCells>
  <pageMargins left="0.70866141732283461" right="0.70866141732283461" top="0.74803149606299213" bottom="0.74803149606299213" header="0.31496062992125984" footer="0.31496062992125984"/>
  <pageSetup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 a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2022-08-11T16:25:14Z</cp:lastPrinted>
  <dcterms:created xsi:type="dcterms:W3CDTF">2021-03-05T12:23:23Z</dcterms:created>
  <dcterms:modified xsi:type="dcterms:W3CDTF">2022-08-11T16:25:18Z</dcterms:modified>
</cp:coreProperties>
</file>