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rmarte\Documents\"/>
    </mc:Choice>
  </mc:AlternateContent>
  <xr:revisionPtr revIDLastSave="0" documentId="13_ncr:1_{6E086407-17EA-4778-B3E5-990255956128}" xr6:coauthVersionLast="47" xr6:coauthVersionMax="47" xr10:uidLastSave="{00000000-0000-0000-0000-000000000000}"/>
  <bookViews>
    <workbookView xWindow="28680" yWindow="-120" windowWidth="29040" windowHeight="15840" xr2:uid="{00000000-000D-0000-FFFF-FFFF00000000}"/>
  </bookViews>
  <sheets>
    <sheet name="Hoja1" sheetId="1" r:id="rId1"/>
  </sheets>
  <definedNames>
    <definedName name="_xlnm.Print_Area" localSheetId="0">Hoja1!$A$1:$J$71</definedName>
    <definedName name="_xlnm.Print_Titles" localSheetId="0">Hoja1!$1:$3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J28" i="1"/>
  <c r="I28" i="1"/>
</calcChain>
</file>

<file path=xl/sharedStrings.xml><?xml version="1.0" encoding="utf-8"?>
<sst xmlns="http://schemas.openxmlformats.org/spreadsheetml/2006/main" count="74" uniqueCount="73">
  <si>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</si>
  <si>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</si>
  <si>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</si>
  <si>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</si>
  <si>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</si>
  <si>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</si>
  <si>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</si>
  <si>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</si>
  <si>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</si>
  <si>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</si>
  <si>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</si>
  <si>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</si>
  <si>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</si>
  <si>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</si>
  <si>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</si>
  <si>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</si>
  <si>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</si>
  <si>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</si>
  <si>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</si>
  <si>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</si>
  <si>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</si>
  <si>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</si>
  <si>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</si>
  <si>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</si>
  <si>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</si>
  <si>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</si>
  <si>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</si>
  <si>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</si>
  <si>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</si>
  <si>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</si>
  <si>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</si>
  <si>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</si>
  <si>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</si>
  <si>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</si>
  <si>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</si>
  <si>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</si>
  <si>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</si>
  <si>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</si>
  <si>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</si>
  <si>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</si>
  <si>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</si>
  <si>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</si>
  <si>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</si>
  <si>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</si>
  <si>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 xml:space="preserve">0224-MINISTERIO DE RELACIONES EXTERIORES </t>
  </si>
  <si>
    <t>I -Información Institucional</t>
  </si>
  <si>
    <t>Es una institución de educación superior (IES) que forma, especializa y actualiza de manera integral, a través de la docencia, investigación y extensión, al personal del Servicio Exterior, la Cancillería y otras instituciones afines, para contribuir de manera eficaz a las metas y objetivos de la política exterior de la República Dominicana.</t>
  </si>
  <si>
    <t>Ser una institución de educación superior (IES) reconocida nacional e internacionalmente por su liderazgo y excelencia académica en la formación, especialización y actualización de los recursos humanos de la Cancillería, Servicio Exterior, instituciones afines y sociedad civil, en el ámbito de las relaciones internacionales y áreas vinculadas.</t>
  </si>
  <si>
    <t>1.1.</t>
  </si>
  <si>
    <t>Administración Pública eficiente, transparente y orientada a resultados</t>
  </si>
  <si>
    <t xml:space="preserve">1.1.1. </t>
  </si>
  <si>
    <t xml:space="preserve">Estructurar una administración pública eficiente que actúe con honestidad, transparencia y rendición de cuentas y se oriente a la obtención de resultados en beneficio de la sociedad y del desarrollo nacional y local.
1.1.1.7 Promover la continua capacitación de los servidores públicos para dotarles de las competencias requeridas para una gestión que se oriente a la obtención de resultados en beneficio de la sociedad y del desarrollo nacional y local. </t>
  </si>
  <si>
    <t xml:space="preserve">01-MINISTERIO DE RELACIONES EXTERIORES </t>
  </si>
  <si>
    <t>0003- INSTITUTO DE EDUCACION SUPERIOR ENFORMACION DIPLOMATICA Y CONSULAR (INESDYC)</t>
  </si>
  <si>
    <t>13-Desarrollo y fortalecimiento de las capacidades en el ámbito diplomático consular y comercial</t>
  </si>
  <si>
    <t>Formar, especializar y actualizar de manera integral, a través de la docencia, investigación y extensión, al personal del Servicio Exterior, la Cancillería y otras instituciones afines.</t>
  </si>
  <si>
    <t>6264-Personas que reciben formación especializada a nivel de postgrado, maestría y educación continua</t>
  </si>
  <si>
    <t>Cantidad de personas formadas en postgrado, maestría y educación continua</t>
  </si>
  <si>
    <t>Personas que reciben formación especializada a nivel de postgrado, educación continua y lenguas extranjeras en el area de diplomacia y las relaciones internacionales.</t>
  </si>
  <si>
    <t>Aumentar la coordinación entre las areas sustantivas y de apoyo para la ejecucion de las actividades planificadas</t>
  </si>
  <si>
    <t xml:space="preserve">Lineamientos para la ejecución presupuestaria de las empresas publicas no financieras  e instituciones publicas </t>
  </si>
  <si>
    <t xml:space="preserve">Personal del MIREX, el Servicio Exterior y otras instituciones del Estado dominicano y la sociedad civil  que  requieren formación especializada a nivel de postgrado, educación continua en el area de diplomacia y relaciones internacionales. En adición de la formación en lenguas extranjeras </t>
  </si>
  <si>
    <t xml:space="preserve">Promover la continua capacitación de los servidores públicos, a traves de la docencia, investigacion y extension,  para dotarles de las competencias requeridas para una gestión que se oriente a la obtención de resultados en beneficio de la sociedad y del desarrollo nacional y local,  fortalecer la modalidad de la educación virtual o a distancia destinada especialmente para satisfacer las necesidades formativas y de especialización de los servidores designados en el servicio exterior </t>
  </si>
  <si>
    <t xml:space="preserve">Desarrollo Institucional </t>
  </si>
  <si>
    <t>0</t>
  </si>
  <si>
    <t xml:space="preserve">Informe de Evaluación Semestral de las Metas Físicas-Financieras </t>
  </si>
  <si>
    <t xml:space="preserve">Ejecución Semestral </t>
  </si>
  <si>
    <r>
      <t>Beneficiarios:</t>
    </r>
    <r>
      <rPr>
        <sz val="14"/>
        <color rgb="FF000000"/>
        <rFont val="Arial"/>
        <family val="2"/>
      </rPr>
      <t xml:space="preserve"> </t>
    </r>
  </si>
  <si>
    <t>VI. Oportunidades de Mejora</t>
  </si>
  <si>
    <t xml:space="preserve">Programación Semestral </t>
  </si>
  <si>
    <t>20/07/2022</t>
  </si>
  <si>
    <t xml:space="preserve">En el segundo trimestre año 2022 hubo una desviación positiva del 3% de la meta física, debido a la inclusion de un  nuevo programa formativo dirigido a los oficiales superiores cursantes de la XXI Promoción Especialidad en Comando y Estado Mayor Naval (EGCEMN). </t>
  </si>
  <si>
    <t xml:space="preserve">Al finalizar el segundo semestre del año 2022, fueron titulados 42 egresados de la Especialidad en Diplomacia Comercial y 18 de la Maestría en Diplomacia y Servicio Consular, cumpliendo así con nuestra misión de especializar al personal designado en el servicio exterior, funcionarios del Estado dominicano que se desempeñan en las áreas de las relaciones internacionales y miembros de la sociedad civil interesados en la temática.
Otros 662 participantes del Ministerio de Relaciones Exteriores, el Servicio Exterior, Gobierno Central, Gobiernos Locales, Oficiales Superiores del Ministerio de Defensa, Agregados Policiales del Servicio Exterior, entidades de la Sociedad Civil, Periodistas, entre otros, fueron certificados de los programas de educación continua que oferta el INESDYC. Las temáticas abordadas fueron: Actualización Diplomática, Relaciones Internacionales, Secciones Comerciales en el Servicio Exterior, Protocolo, Etiqueta Social, Idiomas y Metodología para la Educación Virtual, entre otras áreas del conocimiento.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</si>
</sst>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dd/mm/yyyy;@"/>
    <numFmt numFmtId="165" formatCode="[$-10409]#,##0;\-#,##0"/>
    <numFmt numFmtId="166" formatCode="[$-10409]#,##0.00;\-#,##0.00"/>
    <numFmt numFmtId="167" formatCode="[$-10409]0%"/>
    <numFmt numFmtId="168" formatCode="_(&quot;$&quot;* #,##0.000_);_(&quot;$&quot;* \(#,##0.000\);_(&quot;$&quot;* &quot;-&quot;??_);_(@_)"/>
  </numFmts>
  <fonts count="18" x14ac:knownFonts="1">
    <font>
      <sz val="11"/>
      <color theme="1"/>
      <name val="Calibri"/>
      <family val="2"/>
      <scheme val="minor"/>
    </font>
    <font>
      <sz val="11"/>
      <color theme="1"/>
      <name val="Calibri"/>
      <family val="2"/>
      <scheme val="minor"/>
    </font>
    <font>
      <b/>
      <sz val="16"/>
      <color rgb="FF000000"/>
      <name val="Calibri"/>
      <family val="2"/>
      <scheme val="minor"/>
    </font>
    <font>
      <sz val="11"/>
      <name val="Calibri"/>
      <family val="2"/>
    </font>
    <font>
      <sz val="8"/>
      <name val="Calibri"/>
      <family val="2"/>
      <scheme val="minor"/>
    </font>
    <font>
      <b/>
      <sz val="14"/>
      <color rgb="FF000000"/>
      <name val="Arial"/>
      <family val="2"/>
    </font>
    <font>
      <b/>
      <sz val="16"/>
      <color theme="0"/>
      <name val="Arial"/>
      <family val="2"/>
    </font>
    <font>
      <sz val="14"/>
      <color theme="1"/>
      <name val="Arial"/>
      <family val="2"/>
    </font>
    <font>
      <i/>
      <sz val="14"/>
      <color theme="1"/>
      <name val="Arial"/>
      <family val="2"/>
    </font>
    <font>
      <b/>
      <sz val="14"/>
      <color theme="1"/>
      <name val="Arial"/>
      <family val="2"/>
    </font>
    <font>
      <b/>
      <sz val="16"/>
      <color rgb="FF000000"/>
      <name val="Arial"/>
      <family val="2"/>
    </font>
    <font>
      <sz val="14"/>
      <color rgb="FF000000"/>
      <name val="Arial"/>
      <family val="2"/>
    </font>
    <font>
      <sz val="14"/>
      <color rgb="FFFF0000"/>
      <name val="Arial"/>
      <family val="2"/>
    </font>
    <font>
      <b/>
      <sz val="16"/>
      <color theme="0"/>
      <name val="Calibri"/>
      <family val="2"/>
      <scheme val="minor"/>
    </font>
    <font>
      <b/>
      <sz val="14"/>
      <name val="Arial"/>
      <family val="2"/>
    </font>
    <font>
      <sz val="14"/>
      <name val="Arial"/>
      <family val="2"/>
    </font>
    <font>
      <b/>
      <i/>
      <sz val="14"/>
      <color theme="1"/>
      <name val="Arial"/>
      <family val="2"/>
    </font>
    <font>
      <i/>
      <sz val="14"/>
      <name val="Arial"/>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0" fillId="0" borderId="0" xfId="0" applyProtection="1">
      <protection locked="0"/>
    </xf>
    <xf numFmtId="0" fontId="3" fillId="0" borderId="0" xfId="0" applyFont="1" applyProtection="1">
      <protection locked="0"/>
    </xf>
    <xf numFmtId="0" fontId="2" fillId="9" borderId="1" xfId="0" applyFont="1" applyFill="1" applyBorder="1" applyAlignment="1">
      <alignment vertical="top" wrapText="1"/>
    </xf>
    <xf numFmtId="0" fontId="2" fillId="9" borderId="5" xfId="0" applyFont="1" applyFill="1" applyBorder="1" applyAlignment="1">
      <alignment vertical="top" wrapText="1"/>
    </xf>
    <xf numFmtId="0" fontId="2" fillId="9" borderId="9" xfId="0" applyFont="1" applyFill="1" applyBorder="1" applyAlignment="1">
      <alignment vertical="top" wrapText="1"/>
    </xf>
    <xf numFmtId="0" fontId="3" fillId="0" borderId="0" xfId="0" applyFont="1" applyAlignment="1" applyProtection="1">
      <alignment horizontal="center"/>
      <protection locked="0"/>
    </xf>
    <xf numFmtId="0" fontId="5" fillId="0" borderId="15" xfId="0" applyFont="1" applyBorder="1" applyAlignment="1">
      <alignment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9" borderId="17" xfId="0" applyFont="1" applyFill="1" applyBorder="1" applyAlignment="1" applyProtection="1">
      <alignment horizontal="center" vertical="center" wrapText="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11" fillId="0" borderId="12"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9" fillId="0" borderId="15" xfId="0" applyFont="1" applyBorder="1"/>
    <xf numFmtId="0" fontId="5" fillId="0" borderId="20" xfId="0" applyFont="1" applyBorder="1" applyAlignment="1">
      <alignment vertical="center"/>
    </xf>
    <xf numFmtId="0" fontId="5" fillId="0" borderId="20" xfId="0" applyFont="1" applyBorder="1" applyAlignment="1">
      <alignment vertical="center" wrapText="1"/>
    </xf>
    <xf numFmtId="0" fontId="5" fillId="8" borderId="28" xfId="0" applyFont="1" applyFill="1" applyBorder="1" applyAlignment="1">
      <alignment horizontal="center" vertical="center" wrapText="1" readingOrder="1"/>
    </xf>
    <xf numFmtId="0" fontId="5" fillId="8" borderId="29" xfId="0" applyFont="1" applyFill="1" applyBorder="1" applyAlignment="1">
      <alignment horizontal="center" vertical="center" wrapText="1" readingOrder="1"/>
    </xf>
    <xf numFmtId="0" fontId="5" fillId="8" borderId="30" xfId="0" applyFont="1" applyFill="1" applyBorder="1" applyAlignment="1">
      <alignment horizontal="center" vertical="center" wrapText="1" readingOrder="1"/>
    </xf>
    <xf numFmtId="165" fontId="15" fillId="0" borderId="26" xfId="0" applyNumberFormat="1" applyFont="1" applyBorder="1" applyAlignment="1" applyProtection="1">
      <alignment horizontal="center" vertical="center" wrapText="1" readingOrder="1"/>
      <protection locked="0"/>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9" fontId="15" fillId="7" borderId="26" xfId="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22" xfId="0" applyFont="1" applyBorder="1" applyAlignment="1" applyProtection="1">
      <alignment horizontal="center" vertical="top" wrapText="1"/>
      <protection locked="0"/>
    </xf>
    <xf numFmtId="0" fontId="15" fillId="0" borderId="26" xfId="0" applyFont="1" applyBorder="1" applyAlignment="1" applyProtection="1">
      <alignment horizontal="center" vertical="top" wrapText="1"/>
      <protection locked="0"/>
    </xf>
    <xf numFmtId="0" fontId="5" fillId="9" borderId="32" xfId="0" applyFont="1" applyFill="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34" xfId="0" applyFont="1" applyBorder="1" applyAlignment="1" applyProtection="1">
      <alignment vertical="center" wrapText="1"/>
      <protection locked="0"/>
    </xf>
    <xf numFmtId="0" fontId="7" fillId="6" borderId="15" xfId="0" applyFont="1" applyFill="1" applyBorder="1"/>
    <xf numFmtId="0" fontId="7" fillId="6" borderId="0" xfId="0" applyFont="1" applyFill="1"/>
    <xf numFmtId="0" fontId="9" fillId="5" borderId="15" xfId="0" applyFont="1" applyFill="1" applyBorder="1" applyAlignment="1">
      <alignment horizontal="left" vertical="center"/>
    </xf>
    <xf numFmtId="0" fontId="9" fillId="5" borderId="0" xfId="0" applyFont="1" applyFill="1" applyAlignment="1">
      <alignment horizontal="left" vertical="center"/>
    </xf>
    <xf numFmtId="0" fontId="9" fillId="5" borderId="16" xfId="0" applyFont="1" applyFill="1" applyBorder="1" applyAlignment="1">
      <alignment horizontal="left" vertical="center"/>
    </xf>
    <xf numFmtId="0" fontId="14" fillId="6" borderId="21" xfId="0" applyFont="1" applyFill="1" applyBorder="1" applyAlignment="1">
      <alignment horizontal="center" vertical="center" wrapText="1" readingOrder="1"/>
    </xf>
    <xf numFmtId="0" fontId="14" fillId="6" borderId="22" xfId="0" applyFont="1" applyFill="1" applyBorder="1" applyAlignment="1">
      <alignment horizontal="center" vertical="center" wrapText="1" readingOrder="1"/>
    </xf>
    <xf numFmtId="0" fontId="5" fillId="8" borderId="26" xfId="0" applyFont="1" applyFill="1" applyBorder="1" applyAlignment="1">
      <alignment horizontal="center" vertical="center" wrapText="1" readingOrder="1"/>
    </xf>
    <xf numFmtId="0" fontId="15" fillId="6" borderId="26" xfId="0" applyFont="1" applyFill="1" applyBorder="1" applyAlignment="1">
      <alignment vertical="top" wrapText="1"/>
    </xf>
    <xf numFmtId="0" fontId="9" fillId="8" borderId="26" xfId="0" applyFont="1" applyFill="1" applyBorder="1" applyAlignment="1">
      <alignment horizontal="center" vertical="center" wrapText="1" readingOrder="1"/>
    </xf>
    <xf numFmtId="0" fontId="15" fillId="6" borderId="27" xfId="0" applyFont="1" applyFill="1" applyBorder="1" applyAlignment="1">
      <alignment vertical="top" wrapText="1"/>
    </xf>
    <xf numFmtId="44" fontId="15" fillId="0" borderId="23" xfId="2" applyFont="1" applyFill="1" applyBorder="1" applyAlignment="1" applyProtection="1">
      <alignment horizontal="center" vertical="center" wrapText="1" readingOrder="1"/>
      <protection locked="0"/>
    </xf>
    <xf numFmtId="44" fontId="15" fillId="0" borderId="31" xfId="2" applyFont="1" applyFill="1" applyBorder="1" applyAlignment="1" applyProtection="1">
      <alignment horizontal="center" vertical="center" wrapText="1" readingOrder="1"/>
      <protection locked="0"/>
    </xf>
    <xf numFmtId="44" fontId="15" fillId="0" borderId="22" xfId="2" applyFont="1" applyFill="1" applyBorder="1" applyAlignment="1" applyProtection="1">
      <alignment horizontal="center" vertical="center" wrapText="1" readingOrder="1"/>
      <protection locked="0"/>
    </xf>
    <xf numFmtId="0" fontId="6" fillId="4" borderId="15" xfId="0" applyFont="1" applyFill="1" applyBorder="1" applyAlignment="1">
      <alignment horizontal="left" vertical="center"/>
    </xf>
    <xf numFmtId="0" fontId="6" fillId="4" borderId="0" xfId="0" applyFont="1" applyFill="1" applyAlignment="1">
      <alignment horizontal="left" vertical="center"/>
    </xf>
    <xf numFmtId="0" fontId="6" fillId="4" borderId="16" xfId="0" applyFont="1" applyFill="1" applyBorder="1" applyAlignment="1">
      <alignment horizontal="left" vertical="center"/>
    </xf>
    <xf numFmtId="0" fontId="8" fillId="0" borderId="20" xfId="0" applyFont="1" applyBorder="1" applyAlignment="1" applyProtection="1">
      <alignment horizontal="left" vertical="center" wrapText="1"/>
      <protection locked="0"/>
    </xf>
    <xf numFmtId="0" fontId="13" fillId="4" borderId="15" xfId="0" applyFont="1" applyFill="1" applyBorder="1" applyAlignment="1">
      <alignment horizontal="left" vertical="center"/>
    </xf>
    <xf numFmtId="0" fontId="13" fillId="4" borderId="0" xfId="0" applyFont="1" applyFill="1" applyAlignment="1">
      <alignment horizontal="left" vertical="center"/>
    </xf>
    <xf numFmtId="0" fontId="13" fillId="4" borderId="16" xfId="0" applyFont="1" applyFill="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49" fontId="8" fillId="9" borderId="17" xfId="0" quotePrefix="1" applyNumberFormat="1" applyFont="1" applyFill="1" applyBorder="1" applyAlignment="1" applyProtection="1">
      <alignment horizontal="left" vertical="center" wrapText="1"/>
      <protection locked="0"/>
    </xf>
    <xf numFmtId="49" fontId="8" fillId="9" borderId="18" xfId="0" quotePrefix="1" applyNumberFormat="1" applyFont="1" applyFill="1" applyBorder="1" applyAlignment="1" applyProtection="1">
      <alignment horizontal="left" vertical="center" wrapText="1"/>
      <protection locked="0"/>
    </xf>
    <xf numFmtId="49" fontId="8" fillId="9" borderId="19" xfId="0" quotePrefix="1" applyNumberFormat="1" applyFont="1" applyFill="1" applyBorder="1" applyAlignment="1" applyProtection="1">
      <alignment horizontal="left" vertical="center" wrapText="1"/>
      <protection locked="0"/>
    </xf>
    <xf numFmtId="0" fontId="8" fillId="9" borderId="20" xfId="0" applyFont="1" applyFill="1" applyBorder="1" applyAlignment="1" applyProtection="1">
      <alignment horizontal="left" vertical="center" wrapText="1"/>
      <protection locked="0"/>
    </xf>
    <xf numFmtId="0" fontId="0" fillId="3" borderId="15" xfId="0" applyFill="1" applyBorder="1" applyAlignment="1">
      <alignment horizontal="center"/>
    </xf>
    <xf numFmtId="0" fontId="0" fillId="3" borderId="0" xfId="0" applyFill="1" applyAlignment="1">
      <alignment horizontal="center"/>
    </xf>
    <xf numFmtId="0" fontId="0" fillId="3" borderId="16" xfId="0" applyFill="1" applyBorder="1" applyAlignment="1">
      <alignment horizontal="center"/>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6" fillId="9" borderId="14" xfId="0" applyFont="1" applyFill="1" applyBorder="1" applyAlignment="1" applyProtection="1">
      <alignment horizontal="left" vertical="center" wrapText="1"/>
      <protection locked="0"/>
    </xf>
    <xf numFmtId="0" fontId="16" fillId="9" borderId="33" xfId="0" applyFont="1" applyFill="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44" fontId="15" fillId="0" borderId="25" xfId="2" applyFont="1" applyFill="1" applyBorder="1" applyAlignment="1" applyProtection="1">
      <alignment horizontal="center" vertical="center" wrapText="1" readingOrder="1"/>
      <protection locked="0"/>
    </xf>
    <xf numFmtId="44" fontId="15" fillId="0" borderId="26" xfId="2" applyFont="1" applyFill="1" applyBorder="1" applyAlignment="1" applyProtection="1">
      <alignment horizontal="center" vertical="center" wrapText="1" readingOrder="1"/>
      <protection locked="0"/>
    </xf>
    <xf numFmtId="10" fontId="15" fillId="7" borderId="26" xfId="1" applyNumberFormat="1" applyFont="1" applyFill="1" applyBorder="1" applyAlignment="1" applyProtection="1">
      <alignment horizontal="center" vertical="center" wrapText="1" readingOrder="1"/>
    </xf>
    <xf numFmtId="10" fontId="15" fillId="7" borderId="27" xfId="1" applyNumberFormat="1" applyFont="1" applyFill="1" applyBorder="1" applyAlignment="1" applyProtection="1">
      <alignment horizontal="center" vertical="center" wrapText="1" readingOrder="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8" fillId="9" borderId="20"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16" xfId="0" applyFont="1" applyFill="1" applyBorder="1" applyAlignment="1">
      <alignment horizontal="left" vertical="center" wrapText="1"/>
    </xf>
    <xf numFmtId="0" fontId="14" fillId="6" borderId="31" xfId="0" applyFont="1" applyFill="1" applyBorder="1" applyAlignment="1">
      <alignment horizontal="center" vertical="center" wrapText="1" readingOrder="1"/>
    </xf>
    <xf numFmtId="168" fontId="15" fillId="0" borderId="23" xfId="2" applyNumberFormat="1" applyFont="1" applyFill="1" applyBorder="1" applyAlignment="1" applyProtection="1">
      <alignment horizontal="left" vertical="center" readingOrder="1"/>
      <protection locked="0"/>
    </xf>
    <xf numFmtId="168" fontId="15" fillId="0" borderId="31" xfId="2" applyNumberFormat="1" applyFont="1" applyFill="1" applyBorder="1" applyAlignment="1" applyProtection="1">
      <alignment horizontal="left" vertical="center" readingOrder="1"/>
      <protection locked="0"/>
    </xf>
    <xf numFmtId="168" fontId="15" fillId="0" borderId="22" xfId="2" applyNumberFormat="1" applyFont="1" applyFill="1" applyBorder="1" applyAlignment="1" applyProtection="1">
      <alignment horizontal="left" vertical="center" readingOrder="1"/>
      <protection locked="0"/>
    </xf>
    <xf numFmtId="0" fontId="7" fillId="6" borderId="26" xfId="0" applyFont="1" applyFill="1" applyBorder="1" applyAlignment="1">
      <alignment vertical="top" wrapText="1"/>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14"/>
        <color auto="1"/>
        <name val="Arial"/>
        <family val="2"/>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Arial"/>
        <family val="2"/>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4"/>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4"/>
        <color rgb="FF000000"/>
        <name val="Arial"/>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89297</xdr:rowOff>
    </xdr:from>
    <xdr:ext cx="1379771" cy="81557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89297"/>
          <a:ext cx="1379771" cy="815578"/>
        </a:xfrm>
        <a:prstGeom prst="rect">
          <a:avLst/>
        </a:prstGeom>
      </xdr:spPr>
    </xdr:pic>
    <xdr:clientData/>
  </xdr:oneCellAnchor>
  <xdr:twoCellAnchor editAs="oneCell">
    <xdr:from>
      <xdr:col>3</xdr:col>
      <xdr:colOff>1247775</xdr:colOff>
      <xdr:row>40</xdr:row>
      <xdr:rowOff>19050</xdr:rowOff>
    </xdr:from>
    <xdr:to>
      <xdr:col>5</xdr:col>
      <xdr:colOff>1152525</xdr:colOff>
      <xdr:row>44</xdr:row>
      <xdr:rowOff>0</xdr:rowOff>
    </xdr:to>
    <xdr:pic>
      <xdr:nvPicPr>
        <xdr:cNvPr id="2" name="Imagen 1">
          <a:extLst>
            <a:ext uri="{FF2B5EF4-FFF2-40B4-BE49-F238E27FC236}">
              <a16:creationId xmlns:a16="http://schemas.microsoft.com/office/drawing/2014/main" id="{5AB97D1D-C9BA-5C13-DA0C-405D70EF6F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62475" y="20631150"/>
          <a:ext cx="220027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7:J28" totalsRowShown="0" headerRowDxfId="14" dataDxfId="12" headerRowBorderDxfId="13" tableBorderDxfId="11" totalsRowBorderDxfId="10">
  <tableColumns count="10">
    <tableColumn id="1" xr3:uid="{00000000-0010-0000-0000-000001000000}" name="0"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IF(G28&gt;0,G28/Tabla1[[#This Row],[Física
(C)]],0)</calculatedColumnFormula>
    </tableColumn>
    <tableColumn id="8" xr3:uid="{00000000-0010-0000-0000-000008000000}" name="Financiero _x000a_(%) _x000a_H=F/D" dataDxfId="0">
      <calculatedColumnFormula>IF(H28&gt;0,H28/F28,0)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showGridLines="0" tabSelected="1" zoomScaleNormal="100" zoomScaleSheetLayoutView="100" workbookViewId="0">
      <selection activeCell="H55" sqref="H55"/>
    </sheetView>
  </sheetViews>
  <sheetFormatPr baseColWidth="10" defaultRowHeight="15" x14ac:dyDescent="0.25"/>
  <cols>
    <col min="1" max="1" width="22.28515625" style="2" customWidth="1"/>
    <col min="2" max="2" width="18" style="2" customWidth="1"/>
    <col min="3" max="3" width="9.42578125" style="2" customWidth="1"/>
    <col min="4" max="4" width="21.7109375" style="2" customWidth="1"/>
    <col min="5" max="5" width="12.7109375" style="2" customWidth="1"/>
    <col min="6" max="6" width="19.42578125" style="2" customWidth="1"/>
    <col min="7" max="7" width="12.7109375" style="2" customWidth="1"/>
    <col min="8" max="8" width="19.42578125" style="2" customWidth="1"/>
    <col min="9" max="9" width="18" style="2" customWidth="1"/>
    <col min="10" max="10" width="15.7109375" style="2" customWidth="1"/>
    <col min="11" max="11" width="11.42578125" style="2"/>
  </cols>
  <sheetData>
    <row r="1" spans="1:11" ht="21.75" thickBot="1" x14ac:dyDescent="0.3">
      <c r="A1" s="3"/>
      <c r="B1" s="52" t="s">
        <v>65</v>
      </c>
      <c r="C1" s="53"/>
      <c r="D1" s="53"/>
      <c r="E1" s="53"/>
      <c r="F1" s="53"/>
      <c r="G1" s="53"/>
      <c r="H1" s="53"/>
      <c r="I1" s="53"/>
      <c r="J1" s="54"/>
      <c r="K1" s="1"/>
    </row>
    <row r="2" spans="1:11" ht="36.75" thickBot="1" x14ac:dyDescent="0.3">
      <c r="A2" s="4"/>
      <c r="B2" s="55" t="s">
        <v>0</v>
      </c>
      <c r="C2" s="56"/>
      <c r="D2" s="55" t="s">
        <v>1</v>
      </c>
      <c r="E2" s="56"/>
      <c r="F2" s="56"/>
      <c r="G2" s="56"/>
      <c r="H2" s="57"/>
      <c r="I2" s="11" t="s">
        <v>2</v>
      </c>
      <c r="J2" s="12" t="s">
        <v>3</v>
      </c>
      <c r="K2" s="1"/>
    </row>
    <row r="3" spans="1:11" ht="42" customHeight="1" thickBot="1" x14ac:dyDescent="0.3">
      <c r="A3" s="5"/>
      <c r="B3" s="58" t="s">
        <v>4</v>
      </c>
      <c r="C3" s="59"/>
      <c r="D3" s="60" t="s">
        <v>60</v>
      </c>
      <c r="E3" s="61"/>
      <c r="F3" s="61"/>
      <c r="G3" s="61"/>
      <c r="H3" s="62"/>
      <c r="I3" s="13" t="s">
        <v>70</v>
      </c>
      <c r="J3" s="14">
        <v>1</v>
      </c>
      <c r="K3" s="1"/>
    </row>
    <row r="4" spans="1:11" ht="3" customHeight="1" x14ac:dyDescent="0.25">
      <c r="A4" s="67"/>
      <c r="B4" s="68"/>
      <c r="C4" s="68"/>
      <c r="D4" s="68"/>
      <c r="E4" s="68"/>
      <c r="F4" s="68"/>
      <c r="G4" s="68"/>
      <c r="H4" s="68"/>
      <c r="I4" s="68"/>
      <c r="J4" s="69"/>
      <c r="K4" s="1"/>
    </row>
    <row r="5" spans="1:11" ht="21" x14ac:dyDescent="0.25">
      <c r="A5" s="49" t="s">
        <v>45</v>
      </c>
      <c r="B5" s="50"/>
      <c r="C5" s="50"/>
      <c r="D5" s="50"/>
      <c r="E5" s="50"/>
      <c r="F5" s="50"/>
      <c r="G5" s="50"/>
      <c r="H5" s="50"/>
      <c r="I5" s="50"/>
      <c r="J5" s="51"/>
      <c r="K5" s="1"/>
    </row>
    <row r="6" spans="1:11" ht="25.5" customHeight="1" x14ac:dyDescent="0.25">
      <c r="A6" s="33" t="s">
        <v>5</v>
      </c>
      <c r="B6" s="34"/>
      <c r="C6" s="34"/>
      <c r="D6" s="34"/>
      <c r="E6" s="34"/>
      <c r="F6" s="34"/>
      <c r="G6" s="34"/>
      <c r="H6" s="34"/>
      <c r="I6" s="34"/>
      <c r="J6" s="35"/>
      <c r="K6" s="1"/>
    </row>
    <row r="7" spans="1:11" ht="22.5" customHeight="1" x14ac:dyDescent="0.25">
      <c r="A7" s="7" t="s">
        <v>6</v>
      </c>
      <c r="B7" s="63" t="s">
        <v>44</v>
      </c>
      <c r="C7" s="64"/>
      <c r="D7" s="64"/>
      <c r="E7" s="64"/>
      <c r="F7" s="64"/>
      <c r="G7" s="64"/>
      <c r="H7" s="64"/>
      <c r="I7" s="64"/>
      <c r="J7" s="65"/>
      <c r="K7" s="1"/>
    </row>
    <row r="8" spans="1:11" ht="28.5" customHeight="1" x14ac:dyDescent="0.25">
      <c r="A8" s="15" t="s">
        <v>32</v>
      </c>
      <c r="B8" s="63" t="s">
        <v>52</v>
      </c>
      <c r="C8" s="64"/>
      <c r="D8" s="64"/>
      <c r="E8" s="64"/>
      <c r="F8" s="64"/>
      <c r="G8" s="64"/>
      <c r="H8" s="64"/>
      <c r="I8" s="64"/>
      <c r="J8" s="65"/>
      <c r="K8" s="1"/>
    </row>
    <row r="9" spans="1:11" ht="38.25" customHeight="1" x14ac:dyDescent="0.25">
      <c r="A9" s="15" t="s">
        <v>33</v>
      </c>
      <c r="B9" s="63" t="s">
        <v>53</v>
      </c>
      <c r="C9" s="64"/>
      <c r="D9" s="64"/>
      <c r="E9" s="64"/>
      <c r="F9" s="64"/>
      <c r="G9" s="64"/>
      <c r="H9" s="64"/>
      <c r="I9" s="64"/>
      <c r="J9" s="65"/>
      <c r="K9" s="1"/>
    </row>
    <row r="10" spans="1:11" ht="72" customHeight="1" x14ac:dyDescent="0.25">
      <c r="A10" s="16" t="s">
        <v>7</v>
      </c>
      <c r="B10" s="66" t="s">
        <v>46</v>
      </c>
      <c r="C10" s="66"/>
      <c r="D10" s="66"/>
      <c r="E10" s="66"/>
      <c r="F10" s="66"/>
      <c r="G10" s="66"/>
      <c r="H10" s="66"/>
      <c r="I10" s="66"/>
      <c r="J10" s="66"/>
    </row>
    <row r="11" spans="1:11" ht="75" customHeight="1" x14ac:dyDescent="0.25">
      <c r="A11" s="16" t="s">
        <v>8</v>
      </c>
      <c r="B11" s="66" t="s">
        <v>47</v>
      </c>
      <c r="C11" s="66"/>
      <c r="D11" s="66"/>
      <c r="E11" s="66"/>
      <c r="F11" s="66"/>
      <c r="G11" s="66"/>
      <c r="H11" s="66"/>
      <c r="I11" s="66"/>
      <c r="J11" s="66"/>
    </row>
    <row r="12" spans="1:11" ht="20.25" x14ac:dyDescent="0.25">
      <c r="A12" s="45" t="s">
        <v>9</v>
      </c>
      <c r="B12" s="46"/>
      <c r="C12" s="46"/>
      <c r="D12" s="46"/>
      <c r="E12" s="46"/>
      <c r="F12" s="46"/>
      <c r="G12" s="46"/>
      <c r="H12" s="46"/>
      <c r="I12" s="46"/>
      <c r="J12" s="47"/>
    </row>
    <row r="13" spans="1:11" ht="22.5" customHeight="1" x14ac:dyDescent="0.25">
      <c r="A13" s="7" t="s">
        <v>10</v>
      </c>
      <c r="B13" s="8">
        <v>1</v>
      </c>
      <c r="C13" s="82" t="s">
        <v>63</v>
      </c>
      <c r="D13" s="82"/>
      <c r="E13" s="82"/>
      <c r="F13" s="82"/>
      <c r="G13" s="82"/>
      <c r="H13" s="82"/>
      <c r="I13" s="82"/>
      <c r="J13" s="82"/>
    </row>
    <row r="14" spans="1:11" ht="37.5" customHeight="1" x14ac:dyDescent="0.25">
      <c r="A14" s="7" t="s">
        <v>11</v>
      </c>
      <c r="B14" s="9" t="s">
        <v>48</v>
      </c>
      <c r="C14" s="82" t="s">
        <v>49</v>
      </c>
      <c r="D14" s="82"/>
      <c r="E14" s="82"/>
      <c r="F14" s="82"/>
      <c r="G14" s="82"/>
      <c r="H14" s="82"/>
      <c r="I14" s="82"/>
      <c r="J14" s="82"/>
    </row>
    <row r="15" spans="1:11" ht="126" customHeight="1" x14ac:dyDescent="0.25">
      <c r="A15" s="7" t="s">
        <v>12</v>
      </c>
      <c r="B15" s="10" t="s">
        <v>50</v>
      </c>
      <c r="C15" s="82" t="s">
        <v>51</v>
      </c>
      <c r="D15" s="82"/>
      <c r="E15" s="82"/>
      <c r="F15" s="82"/>
      <c r="G15" s="82"/>
      <c r="H15" s="82"/>
      <c r="I15" s="82"/>
      <c r="J15" s="82"/>
    </row>
    <row r="16" spans="1:11" ht="20.25" x14ac:dyDescent="0.25">
      <c r="A16" s="45" t="s">
        <v>13</v>
      </c>
      <c r="B16" s="46"/>
      <c r="C16" s="46"/>
      <c r="D16" s="46"/>
      <c r="E16" s="46"/>
      <c r="F16" s="46"/>
      <c r="G16" s="46"/>
      <c r="H16" s="46"/>
      <c r="I16" s="46"/>
      <c r="J16" s="47"/>
    </row>
    <row r="17" spans="1:11" ht="25.5" customHeight="1" x14ac:dyDescent="0.25">
      <c r="A17" s="16" t="s">
        <v>14</v>
      </c>
      <c r="B17" s="48" t="s">
        <v>54</v>
      </c>
      <c r="C17" s="48"/>
      <c r="D17" s="48"/>
      <c r="E17" s="48"/>
      <c r="F17" s="48"/>
      <c r="G17" s="48"/>
      <c r="H17" s="48"/>
      <c r="I17" s="48"/>
      <c r="J17" s="48"/>
    </row>
    <row r="18" spans="1:11" ht="41.25" customHeight="1" x14ac:dyDescent="0.25">
      <c r="A18" s="17" t="s">
        <v>15</v>
      </c>
      <c r="B18" s="48" t="s">
        <v>55</v>
      </c>
      <c r="C18" s="48"/>
      <c r="D18" s="48"/>
      <c r="E18" s="48"/>
      <c r="F18" s="48"/>
      <c r="G18" s="48"/>
      <c r="H18" s="48"/>
      <c r="I18" s="48"/>
      <c r="J18" s="48"/>
    </row>
    <row r="19" spans="1:11" ht="59.25" customHeight="1" x14ac:dyDescent="0.25">
      <c r="A19" s="17" t="s">
        <v>67</v>
      </c>
      <c r="B19" s="48" t="s">
        <v>61</v>
      </c>
      <c r="C19" s="48"/>
      <c r="D19" s="48"/>
      <c r="E19" s="48"/>
      <c r="F19" s="48"/>
      <c r="G19" s="48"/>
      <c r="H19" s="48"/>
      <c r="I19" s="48"/>
      <c r="J19" s="48"/>
    </row>
    <row r="20" spans="1:11" ht="35.25" customHeight="1" x14ac:dyDescent="0.25">
      <c r="A20" s="17" t="s">
        <v>34</v>
      </c>
      <c r="B20" s="48" t="s">
        <v>58</v>
      </c>
      <c r="C20" s="48"/>
      <c r="D20" s="48"/>
      <c r="E20" s="48"/>
      <c r="F20" s="48"/>
      <c r="G20" s="48"/>
      <c r="H20" s="48"/>
      <c r="I20" s="48"/>
      <c r="J20" s="48"/>
      <c r="K20" s="1"/>
    </row>
    <row r="21" spans="1:11" ht="21" x14ac:dyDescent="0.25">
      <c r="A21" s="49" t="s">
        <v>16</v>
      </c>
      <c r="B21" s="50"/>
      <c r="C21" s="50"/>
      <c r="D21" s="50"/>
      <c r="E21" s="50"/>
      <c r="F21" s="50"/>
      <c r="G21" s="50"/>
      <c r="H21" s="50"/>
      <c r="I21" s="50"/>
      <c r="J21" s="51"/>
    </row>
    <row r="22" spans="1:11" ht="18" x14ac:dyDescent="0.25">
      <c r="A22" s="33" t="s">
        <v>17</v>
      </c>
      <c r="B22" s="34"/>
      <c r="C22" s="34"/>
      <c r="D22" s="34"/>
      <c r="E22" s="34"/>
      <c r="F22" s="34"/>
      <c r="G22" s="34"/>
      <c r="H22" s="34"/>
      <c r="I22" s="34"/>
      <c r="J22" s="35"/>
      <c r="K22" s="1"/>
    </row>
    <row r="23" spans="1:11" ht="15" customHeight="1" x14ac:dyDescent="0.25">
      <c r="A23" s="36" t="s">
        <v>18</v>
      </c>
      <c r="B23" s="37"/>
      <c r="C23" s="80" t="s">
        <v>19</v>
      </c>
      <c r="D23" s="86"/>
      <c r="E23" s="86"/>
      <c r="F23" s="86" t="s">
        <v>20</v>
      </c>
      <c r="G23" s="86"/>
      <c r="H23" s="37"/>
      <c r="I23" s="80" t="s">
        <v>21</v>
      </c>
      <c r="J23" s="81"/>
    </row>
    <row r="24" spans="1:11" ht="18" x14ac:dyDescent="0.25">
      <c r="A24" s="76">
        <v>179756600</v>
      </c>
      <c r="B24" s="77"/>
      <c r="C24" s="42">
        <v>171563129</v>
      </c>
      <c r="D24" s="43"/>
      <c r="E24" s="44"/>
      <c r="F24" s="87">
        <v>153695915.06</v>
      </c>
      <c r="G24" s="88"/>
      <c r="H24" s="89"/>
      <c r="I24" s="78">
        <f>+F24/C24</f>
        <v>0.89585632971289542</v>
      </c>
      <c r="J24" s="79"/>
    </row>
    <row r="25" spans="1:11" ht="18" x14ac:dyDescent="0.25">
      <c r="A25" s="33" t="s">
        <v>22</v>
      </c>
      <c r="B25" s="34"/>
      <c r="C25" s="34"/>
      <c r="D25" s="34"/>
      <c r="E25" s="34"/>
      <c r="F25" s="34"/>
      <c r="G25" s="34"/>
      <c r="H25" s="34"/>
      <c r="I25" s="34"/>
      <c r="J25" s="35"/>
      <c r="K25" s="1"/>
    </row>
    <row r="26" spans="1:11" ht="34.5" customHeight="1" x14ac:dyDescent="0.25">
      <c r="A26" s="31"/>
      <c r="B26" s="32"/>
      <c r="C26" s="38" t="s">
        <v>43</v>
      </c>
      <c r="D26" s="39"/>
      <c r="E26" s="40" t="s">
        <v>69</v>
      </c>
      <c r="F26" s="90"/>
      <c r="G26" s="40" t="s">
        <v>66</v>
      </c>
      <c r="H26" s="40"/>
      <c r="I26" s="38" t="s">
        <v>23</v>
      </c>
      <c r="J26" s="41"/>
    </row>
    <row r="27" spans="1:11" ht="54" x14ac:dyDescent="0.25">
      <c r="A27" s="18" t="s">
        <v>64</v>
      </c>
      <c r="B27" s="19" t="s">
        <v>24</v>
      </c>
      <c r="C27" s="19" t="s">
        <v>35</v>
      </c>
      <c r="D27" s="19" t="s">
        <v>36</v>
      </c>
      <c r="E27" s="19" t="s">
        <v>37</v>
      </c>
      <c r="F27" s="19" t="s">
        <v>38</v>
      </c>
      <c r="G27" s="19" t="s">
        <v>39</v>
      </c>
      <c r="H27" s="19" t="s">
        <v>40</v>
      </c>
      <c r="I27" s="19" t="s">
        <v>41</v>
      </c>
      <c r="J27" s="20" t="s">
        <v>42</v>
      </c>
    </row>
    <row r="28" spans="1:11" ht="131.25" customHeight="1" x14ac:dyDescent="0.25">
      <c r="A28" s="26" t="s">
        <v>56</v>
      </c>
      <c r="B28" s="27" t="s">
        <v>57</v>
      </c>
      <c r="C28" s="21">
        <v>1400</v>
      </c>
      <c r="D28" s="22">
        <v>179756600</v>
      </c>
      <c r="E28" s="21">
        <v>700</v>
      </c>
      <c r="F28" s="22">
        <v>10100000</v>
      </c>
      <c r="G28" s="23">
        <v>722</v>
      </c>
      <c r="H28" s="22">
        <v>15730979.560000001</v>
      </c>
      <c r="I28" s="24">
        <f>IF(G28&gt;0,G28/Tabla1[[#This Row],[Física
(C)]],0)</f>
        <v>1.0314285714285714</v>
      </c>
      <c r="J28" s="25">
        <f>IF(H28&gt;0,H28/F28,0)</f>
        <v>1.5575227287128712</v>
      </c>
    </row>
    <row r="29" spans="1:11" ht="23.25" customHeight="1" x14ac:dyDescent="0.25">
      <c r="A29" s="45" t="s">
        <v>25</v>
      </c>
      <c r="B29" s="46"/>
      <c r="C29" s="46"/>
      <c r="D29" s="46"/>
      <c r="E29" s="46"/>
      <c r="F29" s="46"/>
      <c r="G29" s="46"/>
      <c r="H29" s="46"/>
      <c r="I29" s="46"/>
      <c r="J29" s="47"/>
    </row>
    <row r="30" spans="1:11" ht="24.75" customHeight="1" thickBot="1" x14ac:dyDescent="0.3">
      <c r="A30" s="33" t="s">
        <v>26</v>
      </c>
      <c r="B30" s="34"/>
      <c r="C30" s="34"/>
      <c r="D30" s="34"/>
      <c r="E30" s="34"/>
      <c r="F30" s="34"/>
      <c r="G30" s="34"/>
      <c r="H30" s="34"/>
      <c r="I30" s="34"/>
      <c r="J30" s="35"/>
      <c r="K30" s="1"/>
    </row>
    <row r="31" spans="1:11" ht="26.25" customHeight="1" x14ac:dyDescent="0.25">
      <c r="A31" s="28" t="s">
        <v>27</v>
      </c>
      <c r="B31" s="73" t="s">
        <v>56</v>
      </c>
      <c r="C31" s="73"/>
      <c r="D31" s="73"/>
      <c r="E31" s="73"/>
      <c r="F31" s="73"/>
      <c r="G31" s="73"/>
      <c r="H31" s="73"/>
      <c r="I31" s="73"/>
      <c r="J31" s="74"/>
    </row>
    <row r="32" spans="1:11" ht="96.75" customHeight="1" x14ac:dyDescent="0.25">
      <c r="A32" s="29" t="s">
        <v>28</v>
      </c>
      <c r="B32" s="48" t="s">
        <v>62</v>
      </c>
      <c r="C32" s="48"/>
      <c r="D32" s="48"/>
      <c r="E32" s="48"/>
      <c r="F32" s="48"/>
      <c r="G32" s="48"/>
      <c r="H32" s="48"/>
      <c r="I32" s="48"/>
      <c r="J32" s="48"/>
    </row>
    <row r="33" spans="1:10" ht="192.75" customHeight="1" x14ac:dyDescent="0.25">
      <c r="A33" s="29" t="s">
        <v>29</v>
      </c>
      <c r="B33" s="75" t="s">
        <v>72</v>
      </c>
      <c r="C33" s="48"/>
      <c r="D33" s="48"/>
      <c r="E33" s="48"/>
      <c r="F33" s="48"/>
      <c r="G33" s="48"/>
      <c r="H33" s="48"/>
      <c r="I33" s="48"/>
      <c r="J33" s="48"/>
    </row>
    <row r="34" spans="1:10" ht="63.75" customHeight="1" x14ac:dyDescent="0.25">
      <c r="A34" s="30" t="s">
        <v>30</v>
      </c>
      <c r="B34" s="75" t="s">
        <v>71</v>
      </c>
      <c r="C34" s="48"/>
      <c r="D34" s="48"/>
      <c r="E34" s="48"/>
      <c r="F34" s="48"/>
      <c r="G34" s="48"/>
      <c r="H34" s="48"/>
      <c r="I34" s="48"/>
      <c r="J34" s="48"/>
    </row>
    <row r="35" spans="1:10" ht="27.75" customHeight="1" x14ac:dyDescent="0.25">
      <c r="A35" s="45" t="s">
        <v>68</v>
      </c>
      <c r="B35" s="46"/>
      <c r="C35" s="46"/>
      <c r="D35" s="46"/>
      <c r="E35" s="46"/>
      <c r="F35" s="46"/>
      <c r="G35" s="46"/>
      <c r="H35" s="46"/>
      <c r="I35" s="46"/>
      <c r="J35" s="47"/>
    </row>
    <row r="36" spans="1:10" ht="22.5" customHeight="1" x14ac:dyDescent="0.25">
      <c r="A36" s="83" t="s">
        <v>31</v>
      </c>
      <c r="B36" s="84"/>
      <c r="C36" s="84"/>
      <c r="D36" s="84"/>
      <c r="E36" s="84"/>
      <c r="F36" s="84"/>
      <c r="G36" s="84"/>
      <c r="H36" s="84"/>
      <c r="I36" s="84"/>
      <c r="J36" s="85"/>
    </row>
    <row r="37" spans="1:10" ht="15.75" thickBot="1" x14ac:dyDescent="0.3"/>
    <row r="38" spans="1:10" ht="15.75" customHeight="1" thickBot="1" x14ac:dyDescent="0.3">
      <c r="A38" s="70" t="s">
        <v>59</v>
      </c>
      <c r="B38" s="71"/>
      <c r="C38" s="71"/>
      <c r="D38" s="71"/>
      <c r="E38" s="71"/>
      <c r="F38" s="71"/>
      <c r="G38" s="71"/>
      <c r="H38" s="71"/>
      <c r="I38" s="71"/>
      <c r="J38" s="72"/>
    </row>
    <row r="39" spans="1:10" x14ac:dyDescent="0.25">
      <c r="B39" s="6"/>
      <c r="C39" s="6"/>
      <c r="D39" s="6"/>
      <c r="E39" s="6"/>
      <c r="F39" s="6"/>
      <c r="G39" s="6"/>
      <c r="H39" s="6"/>
      <c r="I39" s="6"/>
      <c r="J39" s="6"/>
    </row>
  </sheetData>
  <mergeCells count="46">
    <mergeCell ref="A35:J35"/>
    <mergeCell ref="A36:J36"/>
    <mergeCell ref="C23:E23"/>
    <mergeCell ref="F23:H23"/>
    <mergeCell ref="F24:H24"/>
    <mergeCell ref="E26:F26"/>
    <mergeCell ref="B33:J33"/>
    <mergeCell ref="A38:J38"/>
    <mergeCell ref="B8:J8"/>
    <mergeCell ref="B9:J9"/>
    <mergeCell ref="B20:J20"/>
    <mergeCell ref="A29:J29"/>
    <mergeCell ref="A30:J30"/>
    <mergeCell ref="B31:J31"/>
    <mergeCell ref="B32:J32"/>
    <mergeCell ref="B34:J34"/>
    <mergeCell ref="A24:B24"/>
    <mergeCell ref="I24:J24"/>
    <mergeCell ref="A25:J25"/>
    <mergeCell ref="I23:J23"/>
    <mergeCell ref="C13:J13"/>
    <mergeCell ref="C15:J15"/>
    <mergeCell ref="C14:J14"/>
    <mergeCell ref="B7:J7"/>
    <mergeCell ref="B10:J10"/>
    <mergeCell ref="B11:J11"/>
    <mergeCell ref="A12:J12"/>
    <mergeCell ref="A4:J4"/>
    <mergeCell ref="A5:J5"/>
    <mergeCell ref="A6:J6"/>
    <mergeCell ref="B1:J1"/>
    <mergeCell ref="B2:C2"/>
    <mergeCell ref="D2:H2"/>
    <mergeCell ref="B3:C3"/>
    <mergeCell ref="D3:H3"/>
    <mergeCell ref="A16:J16"/>
    <mergeCell ref="B17:J17"/>
    <mergeCell ref="B18:J18"/>
    <mergeCell ref="B19:J19"/>
    <mergeCell ref="A21:J21"/>
    <mergeCell ref="A22:J22"/>
    <mergeCell ref="A23:B23"/>
    <mergeCell ref="C26:D26"/>
    <mergeCell ref="G26:H26"/>
    <mergeCell ref="I26:J26"/>
    <mergeCell ref="C24:E24"/>
  </mergeCells>
  <phoneticPr fontId="4" type="noConversion"/>
  <dataValidations xWindow="703" yWindow="670" count="15">
    <dataValidation allowBlank="1" showInputMessage="1" showErrorMessage="1" prompt="Monto presupuestado para el producto" sqref="F27 E28:F28 D27:D28" xr:uid="{00000000-0002-0000-0000-000000000000}"/>
    <dataValidation allowBlank="1" showInputMessage="1" showErrorMessage="1" prompt="Meta anual del indicador" sqref="E27 C27:C28" xr:uid="{00000000-0002-0000-0000-000001000000}"/>
    <dataValidation allowBlank="1" showInputMessage="1" showErrorMessage="1" prompt="¿En qué consiste el programa?" sqref="B18:J18" xr:uid="{00000000-0002-0000-0000-000002000000}"/>
    <dataValidation allowBlank="1" showInputMessage="1" showErrorMessage="1" prompt="Presupuesto del programa" sqref="A24:C24 F24" xr:uid="{00000000-0002-0000-0000-000003000000}"/>
    <dataValidation allowBlank="1" showInputMessage="1" showErrorMessage="1" prompt="1. Describir lo plasmado en el presupuesto_x000a_2. Describir lo alcanzado en términos financieros y de producción " sqref="B33:J34" xr:uid="{00000000-0002-0000-0000-000006000000}"/>
    <dataValidation allowBlank="1" showInputMessage="1" showErrorMessage="1" prompt="¿En qué consiste el producto? su objetivo" sqref="B32:J32" xr:uid="{00000000-0002-0000-0000-000007000000}"/>
    <dataValidation allowBlank="1" showInputMessage="1" showErrorMessage="1" prompt="Nombre del producto" sqref="B31:J31" xr:uid="{00000000-0002-0000-0000-000008000000}"/>
    <dataValidation allowBlank="1" showInputMessage="1" showErrorMessage="1" prompt="¿A quién va dirigido el programa?, ¿qué característica tiene esta población que requiere ser beneficiada?" sqref="B19:J19" xr:uid="{00000000-0002-0000-0000-000009000000}"/>
    <dataValidation allowBlank="1" showInputMessage="1" prompt="Nombre del capítulo" sqref="B7:J9" xr:uid="{00000000-0002-0000-0000-00000A000000}"/>
    <dataValidation allowBlank="1" sqref="A7" xr:uid="{00000000-0002-0000-0000-00000B000000}"/>
    <dataValidation allowBlank="1" showInputMessage="1" showErrorMessage="1" prompt="Monto ejecutado en el trimestre" sqref="H27:H28" xr:uid="{00000000-0002-0000-0000-00000C000000}"/>
    <dataValidation allowBlank="1" showInputMessage="1" showErrorMessage="1" prompt="Meta alcanzada en el trimestre" sqref="G27:G28" xr:uid="{00000000-0002-0000-0000-00000D000000}"/>
    <dataValidation allowBlank="1" showInputMessage="1" showErrorMessage="1" prompt="Nombre del indicador" sqref="B27:B28" xr:uid="{00000000-0002-0000-0000-00000E000000}"/>
    <dataValidation allowBlank="1" showInputMessage="1" showErrorMessage="1" prompt="Nombre de cada producto" sqref="A27:A28" xr:uid="{00000000-0002-0000-0000-00000F000000}"/>
    <dataValidation allowBlank="1" showInputMessage="1" showErrorMessage="1" prompt="Oportunidades de mejora identificadas" sqref="A38:J38" xr:uid="{9F0D5597-717A-4926-BBD8-3BE87A8D060F}"/>
  </dataValidations>
  <printOptions horizontalCentered="1" verticalCentered="1"/>
  <pageMargins left="0.31496062992126" right="0.31496062992126" top="0.35433070866141703" bottom="0.35433070866141703" header="0.31496062992126" footer="0.31496062992126"/>
  <pageSetup scale="57"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rmarte</dc:creator>
  <cp:lastModifiedBy>Rafael Marté</cp:lastModifiedBy>
  <cp:lastPrinted>2022-11-25T14:22:34Z</cp:lastPrinted>
  <dcterms:created xsi:type="dcterms:W3CDTF">2021-03-22T15:50:10Z</dcterms:created>
  <dcterms:modified xsi:type="dcterms:W3CDTF">2023-01-20T18:02:38Z</dcterms:modified>
</cp:coreProperties>
</file>