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2. Febrero 2023/"/>
    </mc:Choice>
  </mc:AlternateContent>
  <xr:revisionPtr revIDLastSave="41" documentId="8_{188519B4-1A3B-4643-9D80-2301BBC6C98D}" xr6:coauthVersionLast="47" xr6:coauthVersionMax="47" xr10:uidLastSave="{5299354A-E20D-4AF7-8294-5F0DA7E52481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INTERINATO!$B$14:$N$19</definedName>
    <definedName name="_xlnm.Print_Area" localSheetId="0">INTERINATO!$B$1:$N$29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23" l="1"/>
  <c r="N19" i="23"/>
  <c r="M19" i="23"/>
  <c r="L19" i="23"/>
  <c r="K19" i="23"/>
  <c r="J19" i="23"/>
  <c r="I19" i="23"/>
  <c r="H19" i="23"/>
  <c r="N18" i="23"/>
  <c r="M18" i="23"/>
  <c r="M17" i="23"/>
  <c r="N17" i="23" s="1"/>
  <c r="M15" i="23"/>
  <c r="N15" i="23" s="1"/>
  <c r="N16" i="23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<sst xmlns="http://schemas.openxmlformats.org/spreadsheetml/2006/main" count="1025" uniqueCount="307">
  <si>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</si>
  <si>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</si>
  <si>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</si>
  <si>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</si>
  <si>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</si>
  <si>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</si>
  <si>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</si>
  <si>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</si>
  <si>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</si>
  <si>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</si>
  <si>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</si>
  <si>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</si>
  <si>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</si>
  <si>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</si>
  <si>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</si>
  <si>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</si>
  <si>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</si>
  <si>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</si>
  <si>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</si>
  <si>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</si>
  <si>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</si>
  <si>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</si>
  <si>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</si>
  <si>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</si>
  <si>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</si>
  <si>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</si>
  <si>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</si>
  <si>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</si>
  <si>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</si>
  <si>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</si>
  <si>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</si>
  <si>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</si>
  <si>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</si>
  <si>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</si>
  <si>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</si>
  <si>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</si>
  <si>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</si>
  <si>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</si>
  <si>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</si>
  <si>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</si>
  <si>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</si>
  <si>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</si>
  <si>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</si>
  <si>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</si>
  <si>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</si>
  <si>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</si>
  <si>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</si>
  <si>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</si>
  <si>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</si>
  <si>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</si>
  <si>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</si>
  <si>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</si>
  <si>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</si>
  <si>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</si>
  <si>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</si>
  <si>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</si>
  <si>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</si>
  <si>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</si>
  <si>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</si>
  <si>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</si>
  <si>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</si>
  <si>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</si>
  <si>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</si>
  <si>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</si>
  <si>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</si>
  <si>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</si>
  <si>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</si>
  <si>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</si>
  <si>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</si>
  <si>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</si>
  <si>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</si>
  <si>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</si>
  <si>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</si>
  <si>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</si>
  <si>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</si>
  <si>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</si>
  <si>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</si>
  <si>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</si>
  <si>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</si>
  <si>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</si>
  <si>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</si>
  <si>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</si>
  <si>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</si>
  <si>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</si>
  <si>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</si>
  <si>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</si>
  <si>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</si>
  <si>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</si>
  <si>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</si>
  <si>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</si>
  <si>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</si>
  <si>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</si>
  <si>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</si>
  <si>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</si>
  <si>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</si>
  <si>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</si>
  <si>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</si>
  <si>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</si>
  <si>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</si>
  <si>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</si>
  <si>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</si>
  <si>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</si>
  <si>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</si>
  <si>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</si>
  <si>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</si>
  <si>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</si>
  <si>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</si>
  <si>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</si>
  <si>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</si>
  <si>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</si>
  <si>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</si>
  <si>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</si>
  <si>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</si>
  <si>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</si>
  <si>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</si>
  <si>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</si>
  <si>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</si>
  <si>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</si>
  <si>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</si>
  <si>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</si>
  <si>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</si>
  <si>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</si>
  <si>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</si>
  <si>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</si>
  <si>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</si>
  <si>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</si>
  <si>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</si>
  <si>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</si>
  <si>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</si>
  <si>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</si>
  <si>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</si>
  <si>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</si>
  <si>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</si>
  <si>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</si>
  <si>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</si>
  <si>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</si>
  <si>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</si>
  <si>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</si>
  <si>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</si>
  <si>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</si>
  <si>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</si>
  <si>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</si>
  <si>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</si>
  <si>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</si>
  <si>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</si>
  <si>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</si>
  <si>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</si>
  <si>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</si>
  <si>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</si>
  <si>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</si>
  <si>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</si>
  <si>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</si>
  <si>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</si>
  <si>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</si>
  <si>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</si>
  <si>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</si>
  <si>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</si>
  <si>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</si>
  <si>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</si>
  <si>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</si>
  <si>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</si>
  <si>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</si>
  <si>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</si>
  <si>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</si>
  <si>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</si>
  <si>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</si>
  <si>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</si>
  <si>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</si>
  <si>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</si>
  <si>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</si>
  <si>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</si>
  <si>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</si>
  <si>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</si>
  <si>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</si>
  <si>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</si>
  <si>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</si>
  <si>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</si>
  <si>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</si>
  <si>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</si>
  <si>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</si>
  <si>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</si>
  <si>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</si>
  <si>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</si>
  <si>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</si>
  <si>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</si>
  <si>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</si>
  <si>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</si>
  <si>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</si>
  <si>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</si>
  <si>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</si>
  <si>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</si>
  <si>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</si>
  <si>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</si>
  <si>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</si>
  <si>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</si>
  <si>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</si>
  <si>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</si>
  <si>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</si>
  <si>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</si>
  <si>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</si>
  <si>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</si>
  <si>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</si>
  <si>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</si>
  <si>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</si>
  <si>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</si>
  <si>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</si>
  <si>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</si>
  <si>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</si>
  <si>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</si>
  <si>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</si>
  <si>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</si>
  <si>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</si>
  <si>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</si>
  <si>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</si>
  <si>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</si>
  <si>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</si>
  <si>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</si>
  <si>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</si>
  <si>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</si>
  <si>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</si>
  <si>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</si>
  <si>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</si>
  <si>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</si>
  <si>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</si>
  <si>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</si>
  <si>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</si>
  <si>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</si>
  <si>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</si>
  <si>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</si>
  <si>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</si>
  <si>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</si>
  <si>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</si>
  <si>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</si>
  <si>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</si>
  <si>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</si>
  <si>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</si>
  <si>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</si>
  <si>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</si>
  <si>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</si>
  <si>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</si>
  <si>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</si>
  <si>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</si>
  <si>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</si>
  <si>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</si>
  <si>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</si>
  <si>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</si>
  <si>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</si>
  <si>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</si>
  <si>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</si>
  <si>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</si>
  <si>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</si>
  <si>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</si>
  <si>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</si>
  <si>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</si>
  <si>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</si>
  <si>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</si>
  <si>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</si>
  <si>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</si>
  <si>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</si>
  <si>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</si>
  <si>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</si>
  <si>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</si>
  <si>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</si>
  <si>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</si>
  <si>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</si>
  <si>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</si>
  <si>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</si>
  <si>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</si>
  <si>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</si>
  <si>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</si>
  <si>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</si>
  <si>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</si>
  <si>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</si>
  <si>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</si>
  <si>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</si>
  <si>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</si>
  <si>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</si>
  <si>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</si>
  <si>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</si>
  <si>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</si>
  <si>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</si>
  <si>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</si>
  <si>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</si>
  <si>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</si>
  <si>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</si>
  <si>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</si>
  <si>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</si>
  <si>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</si>
  <si>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 xml:space="preserve">Yellys Arbella Peña Lara </t>
  </si>
  <si>
    <t xml:space="preserve">Auxiliar Postgrado </t>
  </si>
  <si>
    <t>Instituto de Educación Superior en Formación Diplomática y Consular “Dr. Eduardo Latorre Rodríguez” (INESDYC)</t>
  </si>
  <si>
    <t>Departamento de Postgrado</t>
  </si>
  <si>
    <t>Interinato</t>
  </si>
  <si>
    <t>Responsable del Departamento Financiero</t>
  </si>
  <si>
    <t>Revisado por:</t>
  </si>
  <si>
    <t>REPORTE DE NÓMINA</t>
  </si>
  <si>
    <t>Secretaria</t>
  </si>
  <si>
    <t xml:space="preserve">Instituto de Educación Superior en Formación Diplomática y Consular </t>
  </si>
  <si>
    <t>Indhira Gitte Méndez</t>
  </si>
  <si>
    <t>Departamento de Planificación y Desarrollo</t>
  </si>
  <si>
    <t>Departamento de Recursos Humanos</t>
  </si>
  <si>
    <t xml:space="preserve">Técnico de Planificación </t>
  </si>
  <si>
    <t>Ana Julio Toribio Pérez</t>
  </si>
  <si>
    <t xml:space="preserve">Técnico de Recursos Humanos </t>
  </si>
  <si>
    <t xml:space="preserve">Ana Keylinine Reyes García </t>
  </si>
  <si>
    <t>PERSONAL EN INTERINATO CORRESPONDIENTE AL MES DE FEBRERO 2023</t>
  </si>
  <si>
    <t xml:space="preserve">Embajador, 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</si>
</sst>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30"/>
  <sheetViews>
    <sheetView tabSelected="1" view="pageBreakPreview" zoomScale="70" zoomScaleNormal="60" zoomScaleSheetLayoutView="70" workbookViewId="0">
      <selection activeCell="D24" sqref="D24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72.140625" bestFit="1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53" t="s">
        <v>290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1" s="1" customFormat="1" ht="15.75" x14ac:dyDescent="0.25">
      <c r="B10" s="54" t="s">
        <v>295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21" s="1" customFormat="1" ht="15" x14ac:dyDescent="0.25">
      <c r="B11" s="55" t="s">
        <v>305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2:21" s="1" customFormat="1" ht="16.5" customHeight="1" x14ac:dyDescent="0.25">
      <c r="B12" s="3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2:21" s="1" customFormat="1" ht="13.5" customHeight="1" thickBo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ht="27.75" customHeight="1" x14ac:dyDescent="0.2">
      <c r="B15" s="38">
        <v>1</v>
      </c>
      <c r="C15" s="42" t="s">
        <v>304</v>
      </c>
      <c r="D15" s="43" t="s">
        <v>299</v>
      </c>
      <c r="E15" s="46" t="s">
        <v>301</v>
      </c>
      <c r="F15" s="39" t="s">
        <v>292</v>
      </c>
      <c r="G15" s="39" t="s">
        <v>287</v>
      </c>
      <c r="H15" s="40">
        <v>18200</v>
      </c>
      <c r="I15" s="40">
        <v>522.34</v>
      </c>
      <c r="J15" s="40">
        <v>3025.21</v>
      </c>
      <c r="K15" s="41">
        <v>553.28</v>
      </c>
      <c r="L15" s="40">
        <v>0</v>
      </c>
      <c r="M15" s="41">
        <f>+I15+J15+K15+L5</f>
        <v>4100.83</v>
      </c>
      <c r="N15" s="41">
        <f>+H15-M15</f>
        <v>14099.17</v>
      </c>
      <c r="O15" s="1"/>
      <c r="P15" s="1"/>
      <c r="Q15" s="1"/>
      <c r="R15" s="1"/>
      <c r="S15" s="1"/>
      <c r="T15" s="1"/>
      <c r="U15" s="1"/>
    </row>
    <row r="16" spans="2:21" s="1" customFormat="1" ht="38.25" customHeight="1" x14ac:dyDescent="0.2">
      <c r="B16" s="38">
        <v>2</v>
      </c>
      <c r="C16" s="42" t="s">
        <v>302</v>
      </c>
      <c r="D16" s="43" t="s">
        <v>300</v>
      </c>
      <c r="E16" s="46" t="s">
        <v>303</v>
      </c>
      <c r="F16" s="39" t="s">
        <v>292</v>
      </c>
      <c r="G16" s="39" t="s">
        <v>287</v>
      </c>
      <c r="H16" s="40">
        <v>18200</v>
      </c>
      <c r="I16" s="40">
        <v>522.34</v>
      </c>
      <c r="J16" s="40">
        <v>3025.21</v>
      </c>
      <c r="K16" s="41">
        <v>553.28</v>
      </c>
      <c r="L16" s="40">
        <v>0</v>
      </c>
      <c r="M16" s="41">
        <f>+I16+J16+K16</f>
        <v>4100.83</v>
      </c>
      <c r="N16" s="41">
        <f>+H16-M16</f>
        <v>14099.17</v>
      </c>
    </row>
    <row r="17" spans="1:17" s="1" customFormat="1" ht="38.25" customHeight="1" x14ac:dyDescent="0.2">
      <c r="B17" s="38">
        <v>3</v>
      </c>
      <c r="C17" s="42" t="s">
        <v>298</v>
      </c>
      <c r="D17" s="43" t="s">
        <v>297</v>
      </c>
      <c r="E17" s="46" t="s">
        <v>296</v>
      </c>
      <c r="F17" s="39" t="s">
        <v>292</v>
      </c>
      <c r="G17" s="39" t="s">
        <v>287</v>
      </c>
      <c r="H17" s="40">
        <v>24000</v>
      </c>
      <c r="I17" s="40">
        <v>688.8</v>
      </c>
      <c r="J17" s="40">
        <v>3843.79</v>
      </c>
      <c r="K17" s="41">
        <v>729.6</v>
      </c>
      <c r="L17" s="40">
        <v>0</v>
      </c>
      <c r="M17" s="41">
        <f>+I17+J17+K17+L7</f>
        <v>5262.1900000000005</v>
      </c>
      <c r="N17" s="41">
        <f>+H17-M17</f>
        <v>18737.809999999998</v>
      </c>
    </row>
    <row r="18" spans="1:17" s="1" customFormat="1" ht="38.25" customHeight="1" thickBot="1" x14ac:dyDescent="0.25">
      <c r="B18" s="38">
        <v>4</v>
      </c>
      <c r="C18" s="42" t="s">
        <v>288</v>
      </c>
      <c r="D18" s="43" t="s">
        <v>291</v>
      </c>
      <c r="E18" s="46" t="s">
        <v>289</v>
      </c>
      <c r="F18" s="39" t="s">
        <v>292</v>
      </c>
      <c r="G18" s="39" t="s">
        <v>287</v>
      </c>
      <c r="H18" s="40">
        <v>31000</v>
      </c>
      <c r="I18" s="40">
        <v>889.7</v>
      </c>
      <c r="J18" s="40">
        <v>5066.96</v>
      </c>
      <c r="K18" s="41">
        <v>942.4</v>
      </c>
      <c r="L18" s="40">
        <v>0</v>
      </c>
      <c r="M18" s="41">
        <f>+I18+J18+K18</f>
        <v>6899.0599999999995</v>
      </c>
      <c r="N18" s="41">
        <f>+H18-M18</f>
        <v>24100.940000000002</v>
      </c>
    </row>
    <row r="19" spans="1:17" ht="25.5" customHeight="1" thickBot="1" x14ac:dyDescent="0.25">
      <c r="B19" s="47" t="s">
        <v>63</v>
      </c>
      <c r="C19" s="48"/>
      <c r="D19" s="48"/>
      <c r="E19" s="48"/>
      <c r="F19" s="48"/>
      <c r="G19" s="49"/>
      <c r="H19" s="44">
        <f t="shared" ref="H19:N19" si="0">SUM(H15:H18)</f>
        <v>91400</v>
      </c>
      <c r="I19" s="44">
        <f t="shared" si="0"/>
        <v>2623.1800000000003</v>
      </c>
      <c r="J19" s="44">
        <f t="shared" si="0"/>
        <v>14961.169999999998</v>
      </c>
      <c r="K19" s="44">
        <f t="shared" si="0"/>
        <v>2778.56</v>
      </c>
      <c r="L19" s="44">
        <f t="shared" si="0"/>
        <v>0</v>
      </c>
      <c r="M19" s="44">
        <f t="shared" si="0"/>
        <v>20362.91</v>
      </c>
      <c r="N19" s="45">
        <f t="shared" si="0"/>
        <v>71037.09</v>
      </c>
      <c r="O19" s="1"/>
      <c r="P19" s="1"/>
      <c r="Q19" s="1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02.75" customHeight="1" x14ac:dyDescent="0.2">
      <c r="A21" s="1"/>
      <c r="B21" s="1"/>
      <c r="C21" s="1"/>
      <c r="D21" s="3"/>
      <c r="E21" s="1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x14ac:dyDescent="0.2">
      <c r="A22" s="1"/>
      <c r="B22" s="1"/>
      <c r="C22" s="35" t="s">
        <v>266</v>
      </c>
      <c r="D22" s="3"/>
      <c r="E22" s="35" t="s">
        <v>294</v>
      </c>
      <c r="F22" s="3"/>
      <c r="G22" s="3"/>
      <c r="H22" s="3"/>
      <c r="I22" s="3"/>
      <c r="J22" s="50" t="s">
        <v>268</v>
      </c>
      <c r="K22" s="50"/>
      <c r="L22" s="1"/>
      <c r="M22" s="1"/>
      <c r="N22" s="1"/>
      <c r="O22" s="1"/>
      <c r="P22" s="1"/>
      <c r="Q22" s="1"/>
    </row>
    <row r="23" spans="1:17" ht="14.25" x14ac:dyDescent="0.2">
      <c r="A23" s="1"/>
      <c r="B23" s="1"/>
      <c r="C23" s="35"/>
      <c r="D23" s="3"/>
      <c r="E23" s="35"/>
      <c r="F23" s="3"/>
      <c r="G23" s="3"/>
      <c r="H23" s="3"/>
      <c r="I23" s="3"/>
      <c r="J23" s="3"/>
      <c r="K23" s="50"/>
      <c r="L23" s="50"/>
      <c r="M23" s="3"/>
      <c r="N23" s="1"/>
      <c r="O23" s="1"/>
      <c r="P23" s="1"/>
      <c r="Q23" s="1"/>
    </row>
    <row r="24" spans="1:17" ht="59.25" customHeight="1" x14ac:dyDescent="0.2">
      <c r="A24" s="1"/>
      <c r="B24" s="1"/>
      <c r="C24" s="5"/>
      <c r="D24" s="3"/>
      <c r="E24" s="5"/>
      <c r="F24" s="3"/>
      <c r="G24" s="3"/>
      <c r="H24" s="3"/>
      <c r="I24" s="5"/>
      <c r="J24" s="5"/>
      <c r="K24" s="5"/>
      <c r="L24" s="5"/>
      <c r="M24" s="3"/>
      <c r="N24" s="1"/>
      <c r="O24" s="1"/>
      <c r="P24" s="1"/>
      <c r="Q24" s="1"/>
    </row>
    <row r="25" spans="1:17" ht="14.25" x14ac:dyDescent="0.2">
      <c r="A25" s="1"/>
      <c r="B25" s="1"/>
      <c r="C25" s="36" t="s">
        <v>267</v>
      </c>
      <c r="D25" s="3"/>
      <c r="E25" s="36" t="s">
        <v>293</v>
      </c>
      <c r="F25" s="3"/>
      <c r="G25" s="3"/>
      <c r="H25" s="3"/>
      <c r="I25" s="51" t="s">
        <v>306</v>
      </c>
      <c r="J25" s="51"/>
      <c r="K25" s="51"/>
      <c r="L25" s="51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3"/>
      <c r="F27" s="35"/>
      <c r="G27" s="3"/>
      <c r="H27" s="4"/>
      <c r="I27" s="3"/>
      <c r="J27" s="3"/>
      <c r="K27" s="3"/>
      <c r="L27" s="3"/>
      <c r="M27" s="3"/>
      <c r="N27" s="1"/>
      <c r="O27" s="1"/>
      <c r="P27" s="1"/>
      <c r="Q27" s="1"/>
    </row>
    <row r="28" spans="1:17" ht="14.25" x14ac:dyDescent="0.2">
      <c r="A28" s="1"/>
      <c r="B28" s="1"/>
      <c r="C28" s="1"/>
      <c r="D28" s="35"/>
      <c r="E28" s="3"/>
      <c r="F28" s="35"/>
      <c r="G28" s="3"/>
      <c r="H28" s="35"/>
      <c r="I28" s="3"/>
      <c r="J28" s="3"/>
      <c r="K28" s="50"/>
      <c r="L28" s="50"/>
      <c r="M28" s="3"/>
      <c r="N28" s="1"/>
      <c r="O28" s="1"/>
      <c r="P28" s="1"/>
      <c r="Q28" s="1"/>
    </row>
    <row r="29" spans="1:17" ht="14.25" x14ac:dyDescent="0.2">
      <c r="A29" s="1"/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1"/>
      <c r="O29" s="1"/>
      <c r="P29" s="1"/>
      <c r="Q29" s="1"/>
    </row>
    <row r="30" spans="1:17" ht="14.25" x14ac:dyDescent="0.2"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1">
    <mergeCell ref="B13:P13"/>
    <mergeCell ref="B9:N9"/>
    <mergeCell ref="B10:N10"/>
    <mergeCell ref="B11:N11"/>
    <mergeCell ref="C12:O12"/>
    <mergeCell ref="P12:Q12"/>
    <mergeCell ref="B19:G19"/>
    <mergeCell ref="J22:K22"/>
    <mergeCell ref="K23:L23"/>
    <mergeCell ref="I25:L25"/>
    <mergeCell ref="K28:L28"/>
  </mergeCells>
  <pageMargins left="0.23622047244094491" right="0.23622047244094491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2023-03-16T14:16:17Z</cp:lastPrinted>
  <dcterms:created xsi:type="dcterms:W3CDTF">2017-10-11T04:49:31Z</dcterms:created>
  <dcterms:modified xsi:type="dcterms:W3CDTF">2023-03-16T14:16:21Z</dcterms:modified>
</cp:coreProperties>
</file>