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167" documentId="8_{88098461-33AF-4BE8-9BC4-308710B704FA}" xr6:coauthVersionLast="47" xr6:coauthVersionMax="47" xr10:uidLastSave="{8AADD416-B924-40DC-BEBD-45327710336E}"/>
  <bookViews>
    <workbookView xWindow="-120" yWindow="-120" windowWidth="24240" windowHeight="131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TEMPORALES'!$B$14:$P$49</definedName>
    <definedName name="_xlnm.Print_Area" localSheetId="0">'EMPLEADOS TEMPORALES'!$B$1:$P$59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7" l="1"/>
  <c r="P49" i="17"/>
  <c r="O49" i="17"/>
  <c r="N49" i="17"/>
  <c r="M49" i="17"/>
  <c r="L49" i="17"/>
  <c r="K49" i="17"/>
  <c r="J49" i="17"/>
  <c r="O48" i="17" l="1"/>
  <c r="P48" i="17" s="1"/>
  <c r="O47" i="17"/>
  <c r="P47" i="17" s="1"/>
  <c r="O40" i="17"/>
  <c r="P40" i="17" s="1"/>
  <c r="O36" i="17"/>
  <c r="P36" i="17" s="1"/>
  <c r="O44" i="17"/>
  <c r="P44" i="17" s="1"/>
  <c r="O42" i="17"/>
  <c r="P42" i="17" s="1"/>
  <c r="O17" i="17"/>
  <c r="P17" i="17" s="1"/>
  <c r="O16" i="17"/>
  <c r="P16" i="17" s="1"/>
  <c r="O18" i="17"/>
  <c r="P18" i="17" s="1"/>
  <c r="O15" i="17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P34" i="17" s="1"/>
  <c r="O35" i="17"/>
  <c r="P35" i="17" s="1"/>
  <c r="O19" i="17"/>
  <c r="P19" i="17" s="1"/>
  <c r="O39" i="17"/>
  <c r="P39" i="17" s="1"/>
  <c r="O43" i="17"/>
  <c r="P43" i="17" s="1"/>
  <c r="O45" i="17"/>
  <c r="P45" i="17" s="1"/>
  <c r="O46" i="17"/>
  <c r="P46" i="17" s="1"/>
  <c r="O41" i="17"/>
  <c r="P41" i="17" s="1"/>
  <c r="O37" i="17"/>
  <c r="P37" i="17" s="1"/>
  <c r="O38" i="17"/>
  <c r="P38" i="17" s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<sst xmlns="http://schemas.openxmlformats.org/spreadsheetml/2006/main" count="1177" uniqueCount="384">
  <si>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</si>
  <si>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</si>
  <si>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</si>
  <si>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</si>
  <si>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</si>
  <si>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</si>
  <si>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</si>
  <si>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</si>
  <si>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</si>
  <si>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</si>
  <si>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</si>
  <si>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</si>
  <si>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</si>
  <si>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</si>
  <si>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</si>
  <si>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</si>
  <si>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</si>
  <si>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</si>
  <si>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</si>
  <si>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</si>
  <si>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</si>
  <si>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</si>
  <si>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</si>
  <si>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</si>
  <si>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</si>
  <si>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</si>
  <si>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</si>
  <si>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</si>
  <si>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</si>
  <si>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</si>
  <si>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</si>
  <si>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</si>
  <si>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</si>
  <si>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</si>
  <si>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</si>
  <si>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</si>
  <si>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</si>
  <si>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</si>
  <si>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</si>
  <si>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</si>
  <si>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</si>
  <si>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</si>
  <si>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</si>
  <si>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</si>
  <si>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</si>
  <si>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</si>
  <si>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</si>
  <si>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</si>
  <si>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</si>
  <si>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</si>
  <si>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</si>
  <si>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</si>
  <si>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</si>
  <si>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</si>
  <si>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</si>
  <si>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</si>
  <si>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</si>
  <si>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</si>
  <si>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</si>
  <si>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</si>
  <si>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</si>
  <si>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</si>
  <si>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</si>
  <si>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</si>
  <si>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</si>
  <si>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</si>
  <si>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</si>
  <si>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</si>
  <si>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</si>
  <si>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</si>
  <si>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</si>
  <si>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</si>
  <si>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</si>
  <si>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</si>
  <si>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</si>
  <si>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</si>
  <si>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</si>
  <si>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</si>
  <si>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</si>
  <si>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</si>
  <si>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</si>
  <si>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</si>
  <si>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</si>
  <si>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</si>
  <si>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</si>
  <si>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</si>
  <si>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</si>
  <si>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</si>
  <si>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</si>
  <si>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</si>
  <si>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</si>
  <si>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</si>
  <si>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</si>
  <si>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</si>
  <si>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</si>
  <si>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</si>
  <si>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</si>
  <si>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</si>
  <si>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</si>
  <si>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</si>
  <si>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</si>
  <si>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</si>
  <si>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</si>
  <si>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</si>
  <si>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</si>
  <si>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</si>
  <si>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</si>
  <si>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</si>
  <si>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</si>
  <si>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</si>
  <si>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</si>
  <si>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</si>
  <si>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</si>
  <si>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</si>
  <si>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</si>
  <si>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</si>
  <si>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</si>
  <si>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</si>
  <si>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</si>
  <si>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</si>
  <si>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</si>
  <si>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</si>
  <si>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</si>
  <si>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</si>
  <si>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</si>
  <si>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</si>
  <si>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</si>
  <si>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</si>
  <si>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</si>
  <si>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</si>
  <si>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</si>
  <si>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</si>
  <si>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</si>
  <si>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</si>
  <si>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</si>
  <si>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</si>
  <si>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</si>
  <si>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</si>
  <si>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</si>
  <si>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</si>
  <si>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</si>
  <si>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</si>
  <si>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</si>
  <si>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</si>
  <si>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</si>
  <si>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</si>
  <si>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</si>
  <si>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</si>
  <si>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</si>
  <si>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</si>
  <si>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</si>
  <si>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</si>
  <si>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</si>
  <si>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</si>
  <si>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</si>
  <si>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</si>
  <si>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</si>
  <si>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</si>
  <si>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</si>
  <si>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</si>
  <si>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</si>
  <si>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</si>
  <si>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</si>
  <si>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</si>
  <si>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</si>
  <si>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</si>
  <si>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</si>
  <si>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</si>
  <si>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</si>
  <si>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</si>
  <si>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</si>
  <si>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</si>
  <si>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</si>
  <si>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</si>
  <si>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</si>
  <si>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</si>
  <si>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</si>
  <si>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</si>
  <si>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</si>
  <si>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</si>
  <si>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</si>
  <si>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</si>
  <si>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</si>
  <si>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</si>
  <si>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</si>
  <si>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</si>
  <si>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</si>
  <si>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</si>
  <si>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</si>
  <si>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</si>
  <si>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</si>
  <si>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</si>
  <si>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</si>
  <si>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</si>
  <si>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</si>
  <si>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</si>
  <si>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</si>
  <si>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</si>
  <si>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</si>
  <si>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</si>
  <si>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</si>
  <si>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</si>
  <si>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</si>
  <si>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</si>
  <si>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</si>
  <si>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</si>
  <si>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</si>
  <si>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</si>
  <si>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</si>
  <si>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</si>
  <si>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</si>
  <si>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</si>
  <si>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</si>
  <si>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</si>
  <si>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</si>
  <si>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</si>
  <si>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</si>
  <si>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</si>
  <si>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</si>
  <si>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</si>
  <si>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</si>
  <si>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</si>
  <si>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</si>
  <si>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</si>
  <si>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</si>
  <si>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</si>
  <si>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</si>
  <si>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</si>
  <si>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</si>
  <si>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</si>
  <si>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</si>
  <si>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</si>
  <si>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</si>
  <si>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</si>
  <si>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</si>
  <si>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</si>
  <si>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</si>
  <si>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</si>
  <si>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</si>
  <si>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</si>
  <si>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</si>
  <si>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</si>
  <si>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</si>
  <si>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</si>
  <si>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</si>
  <si>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</si>
  <si>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</si>
  <si>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</si>
  <si>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</si>
  <si>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</si>
  <si>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</si>
  <si>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</si>
  <si>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</si>
  <si>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</si>
  <si>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</si>
  <si>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</si>
  <si>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</si>
  <si>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</si>
  <si>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</si>
  <si>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</si>
  <si>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</si>
  <si>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</si>
  <si>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</si>
  <si>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</si>
  <si>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</si>
  <si>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</si>
  <si>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</si>
  <si>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</si>
  <si>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</si>
  <si>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</si>
  <si>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</si>
  <si>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</si>
  <si>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</si>
  <si>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</si>
  <si>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</si>
  <si>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</si>
  <si>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</si>
  <si>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</si>
  <si>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</si>
  <si>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</si>
  <si>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</si>
  <si>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</si>
  <si>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</si>
  <si>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</si>
  <si>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</si>
  <si>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</si>
  <si>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</si>
  <si>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</si>
  <si>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</si>
  <si>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</si>
  <si>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</si>
  <si>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</si>
  <si>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</si>
  <si>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</si>
  <si>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</si>
  <si>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</si>
  <si>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</si>
  <si>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</si>
  <si>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</si>
  <si>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</si>
  <si>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</si>
  <si>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</si>
  <si>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</si>
  <si>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</si>
  <si>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</si>
  <si>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</si>
  <si>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</si>
  <si>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</si>
  <si>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</si>
  <si>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</si>
  <si>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</si>
  <si>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</si>
  <si>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</si>
  <si>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</si>
  <si>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</si>
  <si>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</si>
  <si>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</si>
  <si>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</si>
  <si>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</si>
  <si>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</si>
  <si>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</si>
  <si>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</si>
  <si>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</si>
  <si>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</si>
  <si>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</si>
  <si>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</si>
  <si>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</si>
  <si>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</si>
  <si>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</si>
  <si>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</si>
  <si>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</si>
  <si>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</si>
  <si>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</si>
  <si>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</si>
  <si>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</si>
  <si>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</si>
  <si>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</si>
  <si>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</si>
  <si>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</si>
  <si>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</si>
  <si>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</si>
  <si>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</si>
  <si>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</si>
  <si>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</si>
  <si>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</si>
  <si>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</si>
  <si>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</si>
  <si>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</si>
  <si>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</si>
  <si>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</si>
  <si>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</si>
  <si>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</si>
  <si>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</si>
  <si>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</si>
  <si>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</si>
  <si>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</si>
  <si>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</si>
  <si>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</si>
  <si>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</si>
  <si>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</si>
  <si>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</si>
  <si>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</si>
  <si>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</si>
  <si>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</si>
  <si>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</si>
  <si>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</si>
  <si>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</si>
  <si>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</si>
  <si>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</si>
  <si>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</si>
  <si>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</si>
  <si>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</si>
  <si>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</si>
  <si>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</si>
  <si>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</si>
  <si>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</si>
  <si>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</si>
  <si>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</si>
  <si>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</si>
  <si>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</si>
  <si>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</si>
  <si>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</si>
  <si>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Embajador, Rector</t>
  </si>
  <si>
    <t>EMPLEADOS TEMPORALES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</si>
</sst>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0"/>
  <sheetViews>
    <sheetView tabSelected="1" topLeftCell="D10" zoomScale="60" zoomScaleNormal="60" zoomScaleSheetLayoutView="55" workbookViewId="0">
      <selection activeCell="S19" sqref="S19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81.1406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2" t="s">
        <v>322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2:23" s="1" customFormat="1" ht="15.75" x14ac:dyDescent="0.25">
      <c r="B10" s="73" t="s">
        <v>371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2:23" s="1" customFormat="1" ht="15" x14ac:dyDescent="0.25">
      <c r="B11" s="68" t="s">
        <v>383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2:23" s="1" customFormat="1" ht="16.5" customHeight="1" x14ac:dyDescent="0.25">
      <c r="B12" s="3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2:23" s="1" customFormat="1" ht="13.5" customHeight="1" thickBot="1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328</v>
      </c>
      <c r="H14" s="34" t="s">
        <v>329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77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341</v>
      </c>
      <c r="E15" s="46" t="s">
        <v>330</v>
      </c>
      <c r="F15" s="37" t="s">
        <v>321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342</v>
      </c>
      <c r="E16" s="61" t="s">
        <v>313</v>
      </c>
      <c r="F16" s="38" t="s">
        <v>321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11711.01</v>
      </c>
      <c r="M16" s="41">
        <v>3040</v>
      </c>
      <c r="N16" s="43">
        <v>1577.45</v>
      </c>
      <c r="O16" s="41">
        <f>+K16+L16+M16+N16</f>
        <v>19198.460000000003</v>
      </c>
      <c r="P16" s="42">
        <f>+J16-O16</f>
        <v>80801.539999999994</v>
      </c>
    </row>
    <row r="17" spans="2:16" s="49" customFormat="1" ht="38.25" customHeight="1" x14ac:dyDescent="0.2">
      <c r="B17" s="36">
        <v>3</v>
      </c>
      <c r="C17" s="60" t="s">
        <v>332</v>
      </c>
      <c r="D17" s="60" t="s">
        <v>343</v>
      </c>
      <c r="E17" s="61" t="s">
        <v>312</v>
      </c>
      <c r="F17" s="38" t="s">
        <v>321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365</v>
      </c>
      <c r="E18" s="61" t="s">
        <v>366</v>
      </c>
      <c r="F18" s="38" t="s">
        <v>321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11711.01</v>
      </c>
      <c r="M18" s="41">
        <v>3040</v>
      </c>
      <c r="N18" s="41">
        <v>3328.34</v>
      </c>
      <c r="O18" s="41">
        <f t="shared" ref="O18:O48" si="0">+K18+L18+M18+N18</f>
        <v>20949.350000000002</v>
      </c>
      <c r="P18" s="42">
        <f t="shared" ref="P18:P48" si="1">+J18-O18</f>
        <v>79050.649999999994</v>
      </c>
    </row>
    <row r="19" spans="2:16" s="49" customFormat="1" ht="38.25" customHeight="1" x14ac:dyDescent="0.2">
      <c r="B19" s="36">
        <v>5</v>
      </c>
      <c r="C19" s="60" t="s">
        <v>336</v>
      </c>
      <c r="D19" s="60" t="s">
        <v>344</v>
      </c>
      <c r="E19" s="61" t="s">
        <v>318</v>
      </c>
      <c r="F19" s="38" t="s">
        <v>321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0</v>
      </c>
      <c r="M19" s="41">
        <v>2128</v>
      </c>
      <c r="N19" s="43">
        <v>1577.45</v>
      </c>
      <c r="O19" s="41">
        <f t="shared" ref="O19:O25" si="2">+K19+L19+M19+N19</f>
        <v>5714.45</v>
      </c>
      <c r="P19" s="42">
        <f t="shared" ref="P19:P25" si="3">+J19-O19</f>
        <v>64285.55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323</v>
      </c>
      <c r="E20" s="61" t="s">
        <v>333</v>
      </c>
      <c r="F20" s="38" t="s">
        <v>321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319</v>
      </c>
      <c r="E21" s="61" t="s">
        <v>345</v>
      </c>
      <c r="F21" s="38" t="s">
        <v>321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7006.51</v>
      </c>
      <c r="M21" s="41">
        <v>2432</v>
      </c>
      <c r="N21" s="41">
        <v>11655.39</v>
      </c>
      <c r="O21" s="41">
        <f t="shared" si="2"/>
        <v>23389.9</v>
      </c>
      <c r="P21" s="42">
        <f t="shared" si="3"/>
        <v>56610.1</v>
      </c>
    </row>
    <row r="22" spans="2:16" s="49" customFormat="1" ht="38.25" customHeight="1" x14ac:dyDescent="0.2">
      <c r="B22" s="36">
        <v>8</v>
      </c>
      <c r="C22" s="60" t="s">
        <v>298</v>
      </c>
      <c r="D22" s="60" t="s">
        <v>319</v>
      </c>
      <c r="E22" s="61" t="s">
        <v>367</v>
      </c>
      <c r="F22" s="38" t="s">
        <v>321</v>
      </c>
      <c r="G22" s="52">
        <v>44677</v>
      </c>
      <c r="H22" s="57">
        <v>44860</v>
      </c>
      <c r="I22" s="38" t="s">
        <v>287</v>
      </c>
      <c r="J22" s="65">
        <v>48800</v>
      </c>
      <c r="K22" s="41">
        <v>1400.56</v>
      </c>
      <c r="L22" s="41">
        <v>1448.02</v>
      </c>
      <c r="M22" s="41">
        <v>1483.52</v>
      </c>
      <c r="N22" s="41">
        <v>2188.31</v>
      </c>
      <c r="O22" s="41">
        <f t="shared" si="2"/>
        <v>6520.41</v>
      </c>
      <c r="P22" s="42">
        <f t="shared" si="3"/>
        <v>42279.59</v>
      </c>
    </row>
    <row r="23" spans="2:16" s="49" customFormat="1" ht="38.25" customHeight="1" x14ac:dyDescent="0.2">
      <c r="B23" s="36">
        <v>9</v>
      </c>
      <c r="C23" s="60" t="s">
        <v>297</v>
      </c>
      <c r="D23" s="60" t="s">
        <v>320</v>
      </c>
      <c r="E23" s="61" t="s">
        <v>346</v>
      </c>
      <c r="F23" s="38" t="s">
        <v>321</v>
      </c>
      <c r="G23" s="52">
        <v>44670</v>
      </c>
      <c r="H23" s="57">
        <v>44853</v>
      </c>
      <c r="I23" s="38" t="s">
        <v>287</v>
      </c>
      <c r="J23" s="65">
        <v>82000</v>
      </c>
      <c r="K23" s="41">
        <v>2353.4</v>
      </c>
      <c r="L23" s="41">
        <v>7871.32</v>
      </c>
      <c r="M23" s="41">
        <v>2492.8000000000002</v>
      </c>
      <c r="N23" s="67">
        <v>16764.29</v>
      </c>
      <c r="O23" s="41">
        <f t="shared" si="2"/>
        <v>29481.81</v>
      </c>
      <c r="P23" s="42">
        <f t="shared" si="3"/>
        <v>52518.19</v>
      </c>
    </row>
    <row r="24" spans="2:16" s="49" customFormat="1" ht="38.25" customHeight="1" x14ac:dyDescent="0.2">
      <c r="B24" s="36">
        <v>10</v>
      </c>
      <c r="C24" s="60" t="s">
        <v>334</v>
      </c>
      <c r="D24" s="60" t="s">
        <v>320</v>
      </c>
      <c r="E24" s="61" t="s">
        <v>367</v>
      </c>
      <c r="F24" s="38" t="s">
        <v>321</v>
      </c>
      <c r="G24" s="52">
        <v>44580</v>
      </c>
      <c r="H24" s="57">
        <v>44761</v>
      </c>
      <c r="I24" s="38" t="s">
        <v>287</v>
      </c>
      <c r="J24" s="65">
        <v>45000</v>
      </c>
      <c r="K24" s="41">
        <v>1291.5</v>
      </c>
      <c r="L24" s="41">
        <v>1148.33</v>
      </c>
      <c r="M24" s="41">
        <v>1368</v>
      </c>
      <c r="N24" s="41">
        <v>610.86</v>
      </c>
      <c r="O24" s="41">
        <f t="shared" si="2"/>
        <v>4418.6899999999996</v>
      </c>
      <c r="P24" s="42">
        <f t="shared" si="3"/>
        <v>40581.31</v>
      </c>
    </row>
    <row r="25" spans="2:16" s="49" customFormat="1" ht="38.25" customHeight="1" x14ac:dyDescent="0.2">
      <c r="B25" s="36">
        <v>11</v>
      </c>
      <c r="C25" s="60" t="s">
        <v>294</v>
      </c>
      <c r="D25" s="60" t="s">
        <v>347</v>
      </c>
      <c r="E25" s="61" t="s">
        <v>348</v>
      </c>
      <c r="F25" s="38" t="s">
        <v>321</v>
      </c>
      <c r="G25" s="52">
        <v>44652</v>
      </c>
      <c r="H25" s="52">
        <v>44835</v>
      </c>
      <c r="I25" s="38" t="s">
        <v>288</v>
      </c>
      <c r="J25" s="65">
        <v>150000</v>
      </c>
      <c r="K25" s="41">
        <v>4305</v>
      </c>
      <c r="L25" s="41">
        <v>23866.62</v>
      </c>
      <c r="M25" s="41">
        <v>4560</v>
      </c>
      <c r="N25" s="41">
        <v>0</v>
      </c>
      <c r="O25" s="41">
        <f t="shared" si="2"/>
        <v>32731.62</v>
      </c>
      <c r="P25" s="42">
        <f t="shared" si="3"/>
        <v>117268.38</v>
      </c>
    </row>
    <row r="26" spans="2:16" s="49" customFormat="1" ht="38.25" customHeight="1" x14ac:dyDescent="0.2">
      <c r="B26" s="36">
        <v>12</v>
      </c>
      <c r="C26" s="60" t="s">
        <v>293</v>
      </c>
      <c r="D26" s="60" t="s">
        <v>349</v>
      </c>
      <c r="E26" s="61" t="s">
        <v>368</v>
      </c>
      <c r="F26" s="38" t="s">
        <v>321</v>
      </c>
      <c r="G26" s="52">
        <v>44656</v>
      </c>
      <c r="H26" s="57">
        <v>44839</v>
      </c>
      <c r="I26" s="38" t="s">
        <v>288</v>
      </c>
      <c r="J26" s="65">
        <v>100000</v>
      </c>
      <c r="K26" s="41">
        <v>2870</v>
      </c>
      <c r="L26" s="41">
        <v>11711.01</v>
      </c>
      <c r="M26" s="41">
        <v>3040</v>
      </c>
      <c r="N26" s="43">
        <v>1577.45</v>
      </c>
      <c r="O26" s="41">
        <f t="shared" si="0"/>
        <v>19198.460000000003</v>
      </c>
      <c r="P26" s="42">
        <f t="shared" si="1"/>
        <v>80801.539999999994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350</v>
      </c>
      <c r="F27" s="38" t="s">
        <v>321</v>
      </c>
      <c r="G27" s="52">
        <v>44677</v>
      </c>
      <c r="H27" s="57">
        <v>44860</v>
      </c>
      <c r="I27" s="38" t="s">
        <v>288</v>
      </c>
      <c r="J27" s="65">
        <v>150000</v>
      </c>
      <c r="K27" s="41">
        <v>4305</v>
      </c>
      <c r="L27" s="41">
        <v>23866.62</v>
      </c>
      <c r="M27" s="41">
        <v>4560</v>
      </c>
      <c r="N27" s="41">
        <v>2380</v>
      </c>
      <c r="O27" s="41">
        <f t="shared" si="0"/>
        <v>35111.619999999995</v>
      </c>
      <c r="P27" s="42">
        <f t="shared" si="1"/>
        <v>114888.38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335</v>
      </c>
      <c r="F28" s="38" t="s">
        <v>321</v>
      </c>
      <c r="G28" s="52">
        <v>44593</v>
      </c>
      <c r="H28" s="57">
        <v>44774</v>
      </c>
      <c r="I28" s="38" t="s">
        <v>287</v>
      </c>
      <c r="J28" s="65">
        <v>47000</v>
      </c>
      <c r="K28" s="41">
        <v>1348.9</v>
      </c>
      <c r="L28" s="41">
        <v>1430.6</v>
      </c>
      <c r="M28" s="41">
        <v>1428.8</v>
      </c>
      <c r="N28" s="41">
        <v>18456.990000000002</v>
      </c>
      <c r="O28" s="41">
        <f t="shared" si="0"/>
        <v>22665.29</v>
      </c>
      <c r="P28" s="42">
        <f t="shared" si="1"/>
        <v>24334.71</v>
      </c>
    </row>
    <row r="29" spans="2:16" s="49" customFormat="1" ht="38.25" customHeight="1" x14ac:dyDescent="0.2">
      <c r="B29" s="36">
        <v>15</v>
      </c>
      <c r="C29" s="60" t="s">
        <v>301</v>
      </c>
      <c r="D29" s="60" t="s">
        <v>289</v>
      </c>
      <c r="E29" s="61" t="s">
        <v>335</v>
      </c>
      <c r="F29" s="38" t="s">
        <v>321</v>
      </c>
      <c r="G29" s="52">
        <v>44564</v>
      </c>
      <c r="H29" s="57">
        <v>44743</v>
      </c>
      <c r="I29" s="38" t="s">
        <v>288</v>
      </c>
      <c r="J29" s="65">
        <v>43000</v>
      </c>
      <c r="K29" s="41">
        <v>1234.0999999999999</v>
      </c>
      <c r="L29" s="41">
        <v>866.06</v>
      </c>
      <c r="M29" s="41">
        <v>1307.2</v>
      </c>
      <c r="N29" s="41">
        <v>0</v>
      </c>
      <c r="O29" s="41">
        <f t="shared" si="0"/>
        <v>3407.3599999999997</v>
      </c>
      <c r="P29" s="42">
        <f t="shared" si="1"/>
        <v>39592.639999999999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324</v>
      </c>
      <c r="E30" s="61" t="s">
        <v>325</v>
      </c>
      <c r="F30" s="38" t="s">
        <v>321</v>
      </c>
      <c r="G30" s="52">
        <v>44652</v>
      </c>
      <c r="H30" s="51">
        <v>44835</v>
      </c>
      <c r="I30" s="38" t="s">
        <v>288</v>
      </c>
      <c r="J30" s="65">
        <v>82000</v>
      </c>
      <c r="K30" s="41">
        <v>2353.4</v>
      </c>
      <c r="L30" s="41">
        <v>7871.32</v>
      </c>
      <c r="M30" s="41">
        <v>2492.8000000000002</v>
      </c>
      <c r="N30" s="41">
        <v>0</v>
      </c>
      <c r="O30" s="41">
        <f>+K30+L30+M30+N30</f>
        <v>12717.52</v>
      </c>
      <c r="P30" s="42">
        <f>+J30-O30</f>
        <v>69282.48</v>
      </c>
    </row>
    <row r="31" spans="2:16" s="49" customFormat="1" ht="38.25" customHeight="1" x14ac:dyDescent="0.2">
      <c r="B31" s="36">
        <v>17</v>
      </c>
      <c r="C31" s="60" t="s">
        <v>304</v>
      </c>
      <c r="D31" s="60" t="s">
        <v>324</v>
      </c>
      <c r="E31" s="61" t="s">
        <v>315</v>
      </c>
      <c r="F31" s="38" t="s">
        <v>321</v>
      </c>
      <c r="G31" s="52">
        <v>44593</v>
      </c>
      <c r="H31" s="53">
        <v>44774</v>
      </c>
      <c r="I31" s="38" t="s">
        <v>288</v>
      </c>
      <c r="J31" s="65">
        <v>43000</v>
      </c>
      <c r="K31" s="41">
        <v>1234.0999999999999</v>
      </c>
      <c r="L31" s="41">
        <v>629.44000000000005</v>
      </c>
      <c r="M31" s="41">
        <v>1307.2</v>
      </c>
      <c r="N31" s="43">
        <v>1577.45</v>
      </c>
      <c r="O31" s="41">
        <f>+K31+L31+M31+N31</f>
        <v>4748.1899999999996</v>
      </c>
      <c r="P31" s="42">
        <f>+J31-O31</f>
        <v>38251.81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351</v>
      </c>
      <c r="E32" s="61" t="s">
        <v>314</v>
      </c>
      <c r="F32" s="38" t="s">
        <v>321</v>
      </c>
      <c r="G32" s="52">
        <v>44652</v>
      </c>
      <c r="H32" s="57">
        <v>44835</v>
      </c>
      <c r="I32" s="38" t="s">
        <v>287</v>
      </c>
      <c r="J32" s="65">
        <v>70000</v>
      </c>
      <c r="K32" s="41">
        <v>2009</v>
      </c>
      <c r="L32" s="41">
        <v>5368.48</v>
      </c>
      <c r="M32" s="41">
        <v>2128</v>
      </c>
      <c r="N32" s="41">
        <v>2000</v>
      </c>
      <c r="O32" s="41">
        <f t="shared" si="0"/>
        <v>11505.48</v>
      </c>
      <c r="P32" s="42">
        <f t="shared" si="1"/>
        <v>58494.520000000004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326</v>
      </c>
      <c r="E33" s="61" t="s">
        <v>316</v>
      </c>
      <c r="F33" s="38" t="s">
        <v>321</v>
      </c>
      <c r="G33" s="52">
        <v>44621</v>
      </c>
      <c r="H33" s="57">
        <v>44805</v>
      </c>
      <c r="I33" s="38" t="s">
        <v>288</v>
      </c>
      <c r="J33" s="65">
        <v>150000</v>
      </c>
      <c r="K33" s="41">
        <v>4305</v>
      </c>
      <c r="L33" s="41">
        <v>23866.62</v>
      </c>
      <c r="M33" s="41">
        <v>4560</v>
      </c>
      <c r="N33" s="41">
        <v>0</v>
      </c>
      <c r="O33" s="41">
        <f t="shared" ref="O33:O38" si="4">+K33+L33+M33+N33</f>
        <v>32731.62</v>
      </c>
      <c r="P33" s="42">
        <f t="shared" ref="P33:P38" si="5">+J33-O33</f>
        <v>117268.38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326</v>
      </c>
      <c r="E34" s="61" t="s">
        <v>317</v>
      </c>
      <c r="F34" s="38" t="s">
        <v>321</v>
      </c>
      <c r="G34" s="53">
        <v>44686</v>
      </c>
      <c r="H34" s="53">
        <v>44870</v>
      </c>
      <c r="I34" s="38" t="s">
        <v>288</v>
      </c>
      <c r="J34" s="65">
        <v>65000</v>
      </c>
      <c r="K34" s="41">
        <v>1865.5</v>
      </c>
      <c r="L34" s="41">
        <v>969.66</v>
      </c>
      <c r="M34" s="41">
        <v>1976</v>
      </c>
      <c r="N34" s="41">
        <v>0</v>
      </c>
      <c r="O34" s="41">
        <f t="shared" si="4"/>
        <v>4811.16</v>
      </c>
      <c r="P34" s="42">
        <f t="shared" si="5"/>
        <v>60188.84</v>
      </c>
    </row>
    <row r="35" spans="2:16" s="49" customFormat="1" ht="38.25" customHeight="1" x14ac:dyDescent="0.2">
      <c r="B35" s="36">
        <v>21</v>
      </c>
      <c r="C35" s="60" t="s">
        <v>307</v>
      </c>
      <c r="D35" s="60" t="s">
        <v>352</v>
      </c>
      <c r="E35" s="61" t="s">
        <v>364</v>
      </c>
      <c r="F35" s="38" t="s">
        <v>321</v>
      </c>
      <c r="G35" s="52">
        <v>44669</v>
      </c>
      <c r="H35" s="54">
        <v>44852</v>
      </c>
      <c r="I35" s="38" t="s">
        <v>288</v>
      </c>
      <c r="J35" s="65">
        <v>82000</v>
      </c>
      <c r="K35" s="41">
        <v>2353.4</v>
      </c>
      <c r="L35" s="41">
        <v>7476.96</v>
      </c>
      <c r="M35" s="41">
        <v>2492.8000000000002</v>
      </c>
      <c r="N35" s="43">
        <v>1577.45</v>
      </c>
      <c r="O35" s="41">
        <f t="shared" si="4"/>
        <v>13900.61</v>
      </c>
      <c r="P35" s="42">
        <f t="shared" si="5"/>
        <v>68099.39</v>
      </c>
    </row>
    <row r="36" spans="2:16" s="49" customFormat="1" ht="38.25" customHeight="1" x14ac:dyDescent="0.2">
      <c r="B36" s="36">
        <v>22</v>
      </c>
      <c r="C36" s="60" t="s">
        <v>372</v>
      </c>
      <c r="D36" s="60" t="s">
        <v>373</v>
      </c>
      <c r="E36" s="61" t="s">
        <v>374</v>
      </c>
      <c r="F36" s="38" t="s">
        <v>321</v>
      </c>
      <c r="G36" s="53"/>
      <c r="H36" s="54"/>
      <c r="I36" s="38" t="s">
        <v>288</v>
      </c>
      <c r="J36" s="65">
        <v>82000</v>
      </c>
      <c r="K36" s="41">
        <v>2353.4</v>
      </c>
      <c r="L36" s="41">
        <v>0</v>
      </c>
      <c r="M36" s="41">
        <v>2492.8000000000002</v>
      </c>
      <c r="N36" s="41">
        <v>0</v>
      </c>
      <c r="O36" s="41">
        <f t="shared" si="4"/>
        <v>4846.2000000000007</v>
      </c>
      <c r="P36" s="42">
        <f t="shared" si="5"/>
        <v>77153.8</v>
      </c>
    </row>
    <row r="37" spans="2:16" s="49" customFormat="1" ht="38.25" customHeight="1" x14ac:dyDescent="0.2">
      <c r="B37" s="36">
        <v>23</v>
      </c>
      <c r="C37" s="60" t="s">
        <v>311</v>
      </c>
      <c r="D37" s="60" t="s">
        <v>353</v>
      </c>
      <c r="E37" s="61" t="s">
        <v>354</v>
      </c>
      <c r="F37" s="38" t="s">
        <v>321</v>
      </c>
      <c r="G37" s="59">
        <v>44684</v>
      </c>
      <c r="H37" s="51">
        <v>44868</v>
      </c>
      <c r="I37" s="38" t="s">
        <v>288</v>
      </c>
      <c r="J37" s="65">
        <v>175000</v>
      </c>
      <c r="K37" s="41">
        <v>5022.5</v>
      </c>
      <c r="L37" s="41">
        <v>29841.29</v>
      </c>
      <c r="M37" s="41">
        <v>4943.8</v>
      </c>
      <c r="N37" s="41">
        <v>0</v>
      </c>
      <c r="O37" s="41">
        <f t="shared" si="4"/>
        <v>39807.590000000004</v>
      </c>
      <c r="P37" s="42">
        <f t="shared" si="5"/>
        <v>135192.41</v>
      </c>
    </row>
    <row r="38" spans="2:16" s="49" customFormat="1" ht="38.25" customHeight="1" x14ac:dyDescent="0.2">
      <c r="B38" s="36">
        <v>24</v>
      </c>
      <c r="C38" s="63" t="s">
        <v>339</v>
      </c>
      <c r="D38" s="63" t="s">
        <v>355</v>
      </c>
      <c r="E38" s="64" t="s">
        <v>356</v>
      </c>
      <c r="F38" s="40" t="s">
        <v>321</v>
      </c>
      <c r="G38" s="52">
        <v>44572</v>
      </c>
      <c r="H38" s="57">
        <v>44753</v>
      </c>
      <c r="I38" s="40" t="s">
        <v>287</v>
      </c>
      <c r="J38" s="66">
        <v>100000</v>
      </c>
      <c r="K38" s="44">
        <v>2870</v>
      </c>
      <c r="L38" s="44">
        <v>12105.37</v>
      </c>
      <c r="M38" s="44">
        <v>3040</v>
      </c>
      <c r="N38" s="44">
        <v>6810.45</v>
      </c>
      <c r="O38" s="41">
        <f t="shared" si="4"/>
        <v>24825.820000000003</v>
      </c>
      <c r="P38" s="42">
        <f t="shared" si="5"/>
        <v>75174.179999999993</v>
      </c>
    </row>
    <row r="39" spans="2:16" s="49" customFormat="1" ht="38.25" customHeight="1" x14ac:dyDescent="0.2">
      <c r="B39" s="36">
        <v>25</v>
      </c>
      <c r="C39" s="60" t="s">
        <v>308</v>
      </c>
      <c r="D39" s="60" t="s">
        <v>327</v>
      </c>
      <c r="E39" s="61" t="s">
        <v>357</v>
      </c>
      <c r="F39" s="38" t="s">
        <v>321</v>
      </c>
      <c r="G39" s="58">
        <v>44719</v>
      </c>
      <c r="H39" s="58">
        <v>44902</v>
      </c>
      <c r="I39" s="38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375</v>
      </c>
      <c r="D40" s="60" t="s">
        <v>376</v>
      </c>
      <c r="E40" s="64" t="s">
        <v>377</v>
      </c>
      <c r="F40" s="38" t="s">
        <v>321</v>
      </c>
      <c r="G40" s="58"/>
      <c r="H40" s="58"/>
      <c r="I40" s="39" t="s">
        <v>288</v>
      </c>
      <c r="J40" s="65">
        <v>100000</v>
      </c>
      <c r="K40" s="41">
        <v>2870</v>
      </c>
      <c r="L40" s="41">
        <v>12105.37</v>
      </c>
      <c r="M40" s="41">
        <v>3040</v>
      </c>
      <c r="N40" s="41">
        <v>0</v>
      </c>
      <c r="O40" s="41">
        <f t="shared" si="0"/>
        <v>18015.370000000003</v>
      </c>
      <c r="P40" s="42">
        <f t="shared" si="1"/>
        <v>81984.63</v>
      </c>
    </row>
    <row r="41" spans="2:16" s="49" customFormat="1" ht="38.25" customHeight="1" x14ac:dyDescent="0.2">
      <c r="B41" s="36">
        <v>27</v>
      </c>
      <c r="C41" s="60" t="s">
        <v>337</v>
      </c>
      <c r="D41" s="60" t="s">
        <v>358</v>
      </c>
      <c r="E41" s="61" t="s">
        <v>359</v>
      </c>
      <c r="F41" s="38" t="s">
        <v>321</v>
      </c>
      <c r="G41" s="59">
        <v>44682</v>
      </c>
      <c r="H41" s="51">
        <v>44866</v>
      </c>
      <c r="I41" s="38" t="s">
        <v>288</v>
      </c>
      <c r="J41" s="65">
        <v>82000</v>
      </c>
      <c r="K41" s="41">
        <v>2353.4</v>
      </c>
      <c r="L41" s="41">
        <v>7871.32</v>
      </c>
      <c r="M41" s="41">
        <v>2492.8000000000002</v>
      </c>
      <c r="N41" s="41">
        <v>0</v>
      </c>
      <c r="O41" s="41">
        <f>+K41+L41+M41+N41</f>
        <v>12717.52</v>
      </c>
      <c r="P41" s="42">
        <f>+J41-O41</f>
        <v>69282.48</v>
      </c>
    </row>
    <row r="42" spans="2:16" s="49" customFormat="1" ht="38.25" customHeight="1" x14ac:dyDescent="0.2">
      <c r="B42" s="36">
        <v>28</v>
      </c>
      <c r="C42" s="60" t="s">
        <v>360</v>
      </c>
      <c r="D42" s="60" t="s">
        <v>358</v>
      </c>
      <c r="E42" s="61" t="s">
        <v>369</v>
      </c>
      <c r="F42" s="38" t="s">
        <v>321</v>
      </c>
      <c r="G42" s="51"/>
      <c r="H42" s="51"/>
      <c r="I42" s="38" t="s">
        <v>287</v>
      </c>
      <c r="J42" s="65">
        <v>40000</v>
      </c>
      <c r="K42" s="41">
        <v>1148</v>
      </c>
      <c r="L42" s="41">
        <v>442.65</v>
      </c>
      <c r="M42" s="41">
        <v>1216</v>
      </c>
      <c r="N42" s="41">
        <v>0</v>
      </c>
      <c r="O42" s="41">
        <f t="shared" si="0"/>
        <v>2806.65</v>
      </c>
      <c r="P42" s="42">
        <f t="shared" si="1"/>
        <v>37193.35</v>
      </c>
    </row>
    <row r="43" spans="2:16" s="49" customFormat="1" ht="38.25" customHeight="1" x14ac:dyDescent="0.2">
      <c r="B43" s="36">
        <v>29</v>
      </c>
      <c r="C43" s="60" t="s">
        <v>309</v>
      </c>
      <c r="D43" s="60" t="s">
        <v>358</v>
      </c>
      <c r="E43" s="61" t="s">
        <v>369</v>
      </c>
      <c r="F43" s="38" t="s">
        <v>321</v>
      </c>
      <c r="G43" s="52">
        <v>44653</v>
      </c>
      <c r="H43" s="52">
        <v>44836</v>
      </c>
      <c r="I43" s="38" t="s">
        <v>288</v>
      </c>
      <c r="J43" s="65">
        <v>41000</v>
      </c>
      <c r="K43" s="41">
        <v>1176.7</v>
      </c>
      <c r="L43" s="41">
        <v>583.79</v>
      </c>
      <c r="M43" s="41">
        <v>1246.4000000000001</v>
      </c>
      <c r="N43" s="41">
        <v>0</v>
      </c>
      <c r="O43" s="41">
        <f t="shared" si="0"/>
        <v>3006.8900000000003</v>
      </c>
      <c r="P43" s="42">
        <f t="shared" si="1"/>
        <v>37993.11</v>
      </c>
    </row>
    <row r="44" spans="2:16" s="49" customFormat="1" ht="38.25" customHeight="1" x14ac:dyDescent="0.2">
      <c r="B44" s="36">
        <v>30</v>
      </c>
      <c r="C44" s="60" t="s">
        <v>361</v>
      </c>
      <c r="D44" s="60" t="s">
        <v>362</v>
      </c>
      <c r="E44" s="61" t="s">
        <v>363</v>
      </c>
      <c r="F44" s="38" t="s">
        <v>321</v>
      </c>
      <c r="G44" s="52"/>
      <c r="H44" s="52"/>
      <c r="I44" s="38" t="s">
        <v>287</v>
      </c>
      <c r="J44" s="65">
        <v>43000</v>
      </c>
      <c r="K44" s="41">
        <v>1234.0999999999999</v>
      </c>
      <c r="L44" s="41">
        <v>866.06</v>
      </c>
      <c r="M44" s="41">
        <v>1307.2</v>
      </c>
      <c r="N44" s="41">
        <v>0</v>
      </c>
      <c r="O44" s="41">
        <f t="shared" si="0"/>
        <v>3407.3599999999997</v>
      </c>
      <c r="P44" s="42">
        <f t="shared" si="1"/>
        <v>39592.639999999999</v>
      </c>
    </row>
    <row r="45" spans="2:16" s="49" customFormat="1" ht="38.25" customHeight="1" x14ac:dyDescent="0.2">
      <c r="B45" s="36">
        <v>31</v>
      </c>
      <c r="C45" s="60" t="s">
        <v>310</v>
      </c>
      <c r="D45" s="60" t="s">
        <v>362</v>
      </c>
      <c r="E45" s="61" t="s">
        <v>370</v>
      </c>
      <c r="F45" s="38" t="s">
        <v>321</v>
      </c>
      <c r="G45" s="55">
        <v>44563</v>
      </c>
      <c r="H45" s="55">
        <v>44744</v>
      </c>
      <c r="I45" s="38" t="s">
        <v>288</v>
      </c>
      <c r="J45" s="65">
        <v>45900</v>
      </c>
      <c r="K45" s="41">
        <v>1317.33</v>
      </c>
      <c r="L45" s="41">
        <v>1275.3499999999999</v>
      </c>
      <c r="M45" s="41">
        <v>1395.36</v>
      </c>
      <c r="N45" s="41">
        <v>0</v>
      </c>
      <c r="O45" s="41">
        <f t="shared" si="0"/>
        <v>3988.04</v>
      </c>
      <c r="P45" s="42">
        <f t="shared" si="1"/>
        <v>41911.96</v>
      </c>
    </row>
    <row r="46" spans="2:16" s="49" customFormat="1" ht="38.25" customHeight="1" x14ac:dyDescent="0.2">
      <c r="B46" s="36">
        <v>32</v>
      </c>
      <c r="C46" s="60" t="s">
        <v>338</v>
      </c>
      <c r="D46" s="60" t="s">
        <v>362</v>
      </c>
      <c r="E46" s="61" t="s">
        <v>370</v>
      </c>
      <c r="F46" s="38" t="s">
        <v>321</v>
      </c>
      <c r="G46" s="55">
        <v>44563</v>
      </c>
      <c r="H46" s="55">
        <v>44744</v>
      </c>
      <c r="I46" s="38" t="s">
        <v>287</v>
      </c>
      <c r="J46" s="65">
        <v>45900</v>
      </c>
      <c r="K46" s="41">
        <v>1317.33</v>
      </c>
      <c r="L46" s="41">
        <v>1275.3499999999999</v>
      </c>
      <c r="M46" s="41">
        <v>1395.36</v>
      </c>
      <c r="N46" s="41">
        <v>0</v>
      </c>
      <c r="O46" s="41">
        <f t="shared" si="0"/>
        <v>3988.04</v>
      </c>
      <c r="P46" s="42">
        <f t="shared" si="1"/>
        <v>41911.96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362</v>
      </c>
      <c r="E47" s="61" t="s">
        <v>363</v>
      </c>
      <c r="F47" s="38" t="s">
        <v>321</v>
      </c>
      <c r="G47" s="55"/>
      <c r="H47" s="55"/>
      <c r="I47" s="38" t="s">
        <v>288</v>
      </c>
      <c r="J47" s="65">
        <v>43000</v>
      </c>
      <c r="K47" s="41">
        <v>1234.0999999999999</v>
      </c>
      <c r="L47" s="41">
        <v>866.06</v>
      </c>
      <c r="M47" s="41">
        <v>1307.2</v>
      </c>
      <c r="N47" s="41">
        <v>0</v>
      </c>
      <c r="O47" s="41">
        <f t="shared" si="0"/>
        <v>3407.3599999999997</v>
      </c>
      <c r="P47" s="42">
        <f t="shared" si="1"/>
        <v>39592.639999999999</v>
      </c>
    </row>
    <row r="48" spans="2:16" s="49" customFormat="1" ht="38.25" customHeight="1" thickBot="1" x14ac:dyDescent="0.25">
      <c r="B48" s="36">
        <v>34</v>
      </c>
      <c r="C48" s="60" t="s">
        <v>379</v>
      </c>
      <c r="D48" s="60" t="s">
        <v>381</v>
      </c>
      <c r="E48" s="61" t="s">
        <v>380</v>
      </c>
      <c r="F48" s="38" t="s">
        <v>321</v>
      </c>
      <c r="G48" s="55"/>
      <c r="H48" s="55"/>
      <c r="I48" s="38" t="s">
        <v>287</v>
      </c>
      <c r="J48" s="65">
        <v>65000</v>
      </c>
      <c r="K48" s="41">
        <v>1865.5</v>
      </c>
      <c r="L48" s="41">
        <v>4427.58</v>
      </c>
      <c r="M48" s="41">
        <v>1976</v>
      </c>
      <c r="N48" s="41">
        <v>0</v>
      </c>
      <c r="O48" s="41">
        <f t="shared" si="0"/>
        <v>8269.08</v>
      </c>
      <c r="P48" s="42">
        <f t="shared" si="1"/>
        <v>56730.92</v>
      </c>
    </row>
    <row r="49" spans="1:19" s="50" customFormat="1" ht="25.5" customHeight="1" thickBot="1" x14ac:dyDescent="0.25">
      <c r="B49" s="74" t="s">
        <v>63</v>
      </c>
      <c r="C49" s="75"/>
      <c r="D49" s="75"/>
      <c r="E49" s="75"/>
      <c r="F49" s="75"/>
      <c r="G49" s="75"/>
      <c r="H49" s="75"/>
      <c r="I49" s="76"/>
      <c r="J49" s="47">
        <f>SUM(J15:J48)</f>
        <v>2790600</v>
      </c>
      <c r="K49" s="47">
        <f>SUM(K15:K48)</f>
        <v>80090.220000000016</v>
      </c>
      <c r="L49" s="47">
        <f>SUM(L15:L48)</f>
        <v>273925.61999999994</v>
      </c>
      <c r="M49" s="47">
        <f>SUM(M15:M48)</f>
        <v>84458.04</v>
      </c>
      <c r="N49" s="47">
        <f>SUM(N15:N48)</f>
        <v>73081.87999999999</v>
      </c>
      <c r="O49" s="47">
        <f>SUM(O15:O48)</f>
        <v>511555.75999999995</v>
      </c>
      <c r="P49" s="48">
        <f>SUM(P15:P48)</f>
        <v>2279044.2399999998</v>
      </c>
      <c r="Q49" s="49"/>
      <c r="R49" s="49"/>
      <c r="S49" s="49"/>
    </row>
    <row r="50" spans="1:1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76.5" customHeight="1" x14ac:dyDescent="0.2">
      <c r="A51" s="1"/>
      <c r="B51" s="1"/>
      <c r="C51" s="1"/>
      <c r="D51" s="5"/>
      <c r="E51" s="1"/>
      <c r="F51" s="5"/>
      <c r="G51" s="5"/>
      <c r="H51" s="5"/>
      <c r="I51" s="5"/>
      <c r="J51" s="5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x14ac:dyDescent="0.2">
      <c r="A52" s="1"/>
      <c r="B52" s="1"/>
      <c r="C52" s="4" t="s">
        <v>266</v>
      </c>
      <c r="D52" s="5"/>
      <c r="E52" s="4" t="s">
        <v>340</v>
      </c>
      <c r="F52" s="5"/>
      <c r="G52" s="5"/>
      <c r="H52" s="5"/>
      <c r="I52" s="5"/>
      <c r="J52" s="5"/>
      <c r="K52" s="5"/>
      <c r="L52" s="69" t="s">
        <v>268</v>
      </c>
      <c r="M52" s="69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/>
      <c r="D53" s="5"/>
      <c r="E53" s="4"/>
      <c r="F53" s="5"/>
      <c r="G53" s="5"/>
      <c r="H53" s="5"/>
      <c r="I53" s="5"/>
      <c r="J53" s="5"/>
      <c r="K53" s="5"/>
      <c r="L53" s="5"/>
      <c r="M53" s="69"/>
      <c r="N53" s="69"/>
      <c r="O53" s="5"/>
      <c r="P53" s="1"/>
      <c r="Q53" s="1"/>
      <c r="R53" s="1"/>
      <c r="S53" s="1"/>
    </row>
    <row r="54" spans="1:19" ht="41.25" customHeight="1" x14ac:dyDescent="0.2">
      <c r="A54" s="1"/>
      <c r="B54" s="1"/>
      <c r="C54" s="7"/>
      <c r="D54" s="5"/>
      <c r="E54" s="7"/>
      <c r="F54" s="5"/>
      <c r="G54" s="5"/>
      <c r="H54" s="5"/>
      <c r="I54" s="5"/>
      <c r="J54" s="5"/>
      <c r="K54" s="7"/>
      <c r="L54" s="7"/>
      <c r="M54" s="7"/>
      <c r="N54" s="7"/>
      <c r="O54" s="5"/>
      <c r="P54" s="1"/>
      <c r="Q54" s="1"/>
      <c r="R54" s="1"/>
      <c r="S54" s="1"/>
    </row>
    <row r="55" spans="1:19" ht="14.25" x14ac:dyDescent="0.2">
      <c r="A55" s="1"/>
      <c r="B55" s="1"/>
      <c r="C55" s="3" t="s">
        <v>267</v>
      </c>
      <c r="D55" s="5"/>
      <c r="E55" s="3" t="s">
        <v>331</v>
      </c>
      <c r="F55" s="5"/>
      <c r="G55" s="5"/>
      <c r="H55" s="5"/>
      <c r="I55" s="5"/>
      <c r="J55" s="5"/>
      <c r="K55" s="70" t="s">
        <v>382</v>
      </c>
      <c r="L55" s="70"/>
      <c r="M55" s="70"/>
      <c r="N55" s="70"/>
      <c r="O55" s="5"/>
      <c r="P55" s="1"/>
      <c r="Q55" s="1"/>
      <c r="R55" s="1"/>
      <c r="S55" s="1"/>
    </row>
    <row r="56" spans="1:19" ht="14.25" x14ac:dyDescent="0.2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1"/>
      <c r="E57" s="5"/>
      <c r="F57" s="4"/>
      <c r="G57" s="4"/>
      <c r="H57" s="4"/>
      <c r="I57" s="5"/>
      <c r="J57" s="6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4"/>
      <c r="E58" s="5"/>
      <c r="F58" s="4"/>
      <c r="G58" s="4"/>
      <c r="H58" s="4"/>
      <c r="I58" s="5"/>
      <c r="J58" s="4"/>
      <c r="K58" s="5"/>
      <c r="L58" s="5"/>
      <c r="M58" s="69"/>
      <c r="N58" s="69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"/>
      <c r="Q59" s="1"/>
      <c r="R59" s="1"/>
      <c r="S59" s="1"/>
    </row>
    <row r="60" spans="1:19" ht="14.25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1">
    <mergeCell ref="B9:P9"/>
    <mergeCell ref="B10:P10"/>
    <mergeCell ref="B11:P11"/>
    <mergeCell ref="L52:M52"/>
    <mergeCell ref="B49:I49"/>
    <mergeCell ref="C12:Q12"/>
    <mergeCell ref="R12:S12"/>
    <mergeCell ref="M53:N53"/>
    <mergeCell ref="K55:N55"/>
    <mergeCell ref="M58:N58"/>
    <mergeCell ref="B13:R13"/>
  </mergeCells>
  <printOptions gridLines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2023-04-03T14:53:26Z</cp:lastPrinted>
  <dcterms:created xsi:type="dcterms:W3CDTF">2017-10-11T04:49:31Z</dcterms:created>
  <dcterms:modified xsi:type="dcterms:W3CDTF">2023-04-19T19:16:23Z</dcterms:modified>
</cp:coreProperties>
</file>