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8. Agosto 2023/"/>
    </mc:Choice>
  </mc:AlternateContent>
  <xr:revisionPtr revIDLastSave="15" documentId="8_{617E35CA-65F0-4E2F-BC2A-A97BFBB7BFA5}" xr6:coauthVersionLast="47" xr6:coauthVersionMax="47" xr10:uidLastSave="{FE59CC8B-402D-475F-9014-11C92C4B4739}"/>
  <bookViews>
    <workbookView xWindow="-120" yWindow="-120" windowWidth="24240" windowHeight="13140" xr2:uid="{AC1158F8-EDDB-45CA-9D9F-7583B7FA8BD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5" i="1"/>
  <c r="D32" i="1"/>
  <c r="D21" i="1"/>
  <c r="D19" i="1"/>
  <c r="D17" i="1"/>
  <c r="D11" i="1"/>
  <c r="D26" i="1"/>
  <c r="D10" i="1"/>
  <c r="D33" i="1" l="1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<sst xmlns="http://schemas.openxmlformats.org/spreadsheetml/2006/main" count="35" uniqueCount="35">
  <si>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</si>
  <si>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</si>
  <si>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AL 31 DE AGOSTO DE 2023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</si>
  <si>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</si>
  <si>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</si>
  <si>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</si>
  <si>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</si>
  <si>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</si>
  <si>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</si>
  <si>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</si>
  <si>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</si>
  <si>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</si>
  <si>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</si>
  <si>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</si>
  <si>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</si>
  <si>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</si>
  <si>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</si>
  <si>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</si>
  <si>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</si>
  <si>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</si>
  <si>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</si>
  <si>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</si>
  <si>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</si>
  <si>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</si>
  <si>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</si>
  <si>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</si>
  <si>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 xml:space="preserve">         Preparado Por:</t>
  </si>
  <si>
    <t>Revisado Por:</t>
  </si>
  <si>
    <t xml:space="preserve">     Leydy De Los Santos </t>
  </si>
  <si>
    <t xml:space="preserve">    Glarquis Gómez </t>
  </si>
  <si>
    <t xml:space="preserve">            Contadora</t>
  </si>
  <si>
    <t>Encargada Financiera</t>
  </si>
  <si>
    <t>Aprobado Por:</t>
  </si>
  <si>
    <t>José Rafael Espaillat Muñoz</t>
  </si>
  <si>
    <t>Embajador,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</si>
</sst>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0" fontId="0" fillId="0" borderId="1" xfId="0" applyBorder="1"/>
    <xf numFmtId="0" fontId="2" fillId="0" borderId="2" xfId="0" applyFont="1" applyBorder="1"/>
    <xf numFmtId="43" fontId="2" fillId="0" borderId="2" xfId="1" applyFont="1" applyBorder="1"/>
    <xf numFmtId="43" fontId="0" fillId="0" borderId="3" xfId="1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0" fillId="0" borderId="5" xfId="0" applyBorder="1"/>
    <xf numFmtId="43" fontId="2" fillId="0" borderId="0" xfId="1" applyFont="1" applyBorder="1"/>
    <xf numFmtId="43" fontId="0" fillId="0" borderId="5" xfId="1" applyFont="1" applyBorder="1"/>
    <xf numFmtId="0" fontId="3" fillId="0" borderId="4" xfId="0" applyFont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/>
    <xf numFmtId="43" fontId="4" fillId="0" borderId="0" xfId="1" applyFont="1" applyBorder="1"/>
    <xf numFmtId="43" fontId="2" fillId="0" borderId="0" xfId="0" applyNumberFormat="1" applyFont="1"/>
    <xf numFmtId="43" fontId="1" fillId="0" borderId="0" xfId="1" applyFont="1" applyBorder="1"/>
    <xf numFmtId="0" fontId="2" fillId="0" borderId="4" xfId="0" applyFont="1" applyBorder="1"/>
    <xf numFmtId="4" fontId="0" fillId="0" borderId="0" xfId="0" applyNumberFormat="1"/>
    <xf numFmtId="43" fontId="2" fillId="0" borderId="0" xfId="1" applyFont="1" applyBorder="1" applyAlignment="1">
      <alignment horizontal="right"/>
    </xf>
    <xf numFmtId="43" fontId="5" fillId="0" borderId="0" xfId="1" applyFont="1" applyBorder="1"/>
    <xf numFmtId="164" fontId="0" fillId="0" borderId="0" xfId="0" applyNumberFormat="1"/>
    <xf numFmtId="43" fontId="2" fillId="0" borderId="6" xfId="1" applyFont="1" applyBorder="1"/>
    <xf numFmtId="8" fontId="0" fillId="0" borderId="0" xfId="0" applyNumberFormat="1"/>
    <xf numFmtId="0" fontId="6" fillId="0" borderId="0" xfId="0" applyFont="1" applyAlignment="1">
      <alignment horizontal="center"/>
    </xf>
    <xf numFmtId="43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3" fontId="0" fillId="0" borderId="5" xfId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7" xfId="0" applyBorder="1"/>
    <xf numFmtId="0" fontId="6" fillId="0" borderId="8" xfId="0" applyFont="1" applyBorder="1"/>
    <xf numFmtId="43" fontId="0" fillId="0" borderId="9" xfId="1" applyFont="1" applyBorder="1" applyAlignment="1"/>
    <xf numFmtId="0" fontId="7" fillId="0" borderId="0" xfId="0" applyFont="1" applyAlignment="1">
      <alignment vertical="center"/>
    </xf>
    <xf numFmtId="43" fontId="0" fillId="0" borderId="0" xfId="1" applyFont="1" applyAlignment="1"/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  <xf numFmtId="0" fontId="6" fillId="0" borderId="4" xfId="0" applyFont="1" applyBorder="1"/>
    <xf numFmtId="0" fontId="6" fillId="0" borderId="0" xfId="0" applyFont="1"/>
    <xf numFmtId="0" fontId="7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28575</xdr:rowOff>
    </xdr:from>
    <xdr:to>
      <xdr:col>1</xdr:col>
      <xdr:colOff>771525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D7A5BC-1744-4D29-89BE-BC1480952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228600"/>
          <a:ext cx="676276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43FB9-35D5-4727-822D-00FEEA1ABDF8}">
  <dimension ref="B1:K53"/>
  <sheetViews>
    <sheetView tabSelected="1" topLeftCell="A12" zoomScaleNormal="100" workbookViewId="0">
      <selection activeCell="E27" sqref="E27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1" customWidth="1"/>
    <col min="4" max="4" width="20.5703125" style="2" customWidth="1"/>
    <col min="5" max="5" width="15.28515625" style="3" customWidth="1"/>
    <col min="6" max="6" width="5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7" ht="15.75" thickBot="1" x14ac:dyDescent="0.3"/>
    <row r="2" spans="2:7" x14ac:dyDescent="0.25">
      <c r="B2" s="4"/>
      <c r="C2" s="5"/>
      <c r="D2" s="6"/>
      <c r="E2" s="7"/>
    </row>
    <row r="3" spans="2:7" x14ac:dyDescent="0.25">
      <c r="B3" s="8"/>
      <c r="C3" s="9" t="s">
        <v>0</v>
      </c>
      <c r="D3"/>
      <c r="E3" s="10"/>
    </row>
    <row r="4" spans="2:7" x14ac:dyDescent="0.25">
      <c r="B4" s="8"/>
      <c r="C4" s="9" t="s">
        <v>1</v>
      </c>
      <c r="D4"/>
      <c r="E4" s="10"/>
    </row>
    <row r="5" spans="2:7" x14ac:dyDescent="0.25">
      <c r="B5" s="8"/>
      <c r="C5" s="9" t="s">
        <v>2</v>
      </c>
      <c r="D5"/>
      <c r="E5" s="10"/>
    </row>
    <row r="6" spans="2:7" x14ac:dyDescent="0.25">
      <c r="B6" s="8"/>
      <c r="D6" s="11"/>
      <c r="E6" s="12"/>
    </row>
    <row r="7" spans="2:7" x14ac:dyDescent="0.25">
      <c r="B7" s="13" t="s">
        <v>3</v>
      </c>
      <c r="D7" s="11"/>
      <c r="E7" s="12"/>
    </row>
    <row r="8" spans="2:7" x14ac:dyDescent="0.25">
      <c r="B8" s="13" t="s">
        <v>4</v>
      </c>
      <c r="D8" s="11"/>
      <c r="E8" s="12"/>
      <c r="F8" s="14"/>
    </row>
    <row r="9" spans="2:7" x14ac:dyDescent="0.25">
      <c r="B9" s="8" t="s">
        <v>5</v>
      </c>
      <c r="C9"/>
      <c r="D9" s="15">
        <v>36747</v>
      </c>
      <c r="E9" s="10"/>
      <c r="G9" s="16"/>
    </row>
    <row r="10" spans="2:7" ht="17.25" x14ac:dyDescent="0.4">
      <c r="B10" s="8" t="s">
        <v>6</v>
      </c>
      <c r="C10"/>
      <c r="D10" s="17">
        <f>5534327.5+227895.99</f>
        <v>5762223.4900000002</v>
      </c>
      <c r="E10" s="10"/>
      <c r="G10" s="16"/>
    </row>
    <row r="11" spans="2:7" x14ac:dyDescent="0.25">
      <c r="B11" s="8"/>
      <c r="C11" s="1" t="s">
        <v>7</v>
      </c>
      <c r="D11" s="11">
        <f>D9+D10</f>
        <v>5798970.4900000002</v>
      </c>
      <c r="E11" s="10"/>
    </row>
    <row r="12" spans="2:7" x14ac:dyDescent="0.25">
      <c r="B12" s="8"/>
      <c r="D12" s="11"/>
      <c r="E12" s="12"/>
      <c r="F12" s="3"/>
    </row>
    <row r="13" spans="2:7" x14ac:dyDescent="0.25">
      <c r="B13" s="13" t="s">
        <v>8</v>
      </c>
      <c r="D13" s="11"/>
      <c r="E13" s="12"/>
      <c r="F13" s="3"/>
      <c r="G13" s="18"/>
    </row>
    <row r="14" spans="2:7" x14ac:dyDescent="0.25">
      <c r="B14" s="8" t="s">
        <v>9</v>
      </c>
      <c r="D14" s="19">
        <v>31287356.390000001</v>
      </c>
      <c r="E14" s="12"/>
      <c r="F14" s="18"/>
      <c r="G14" s="18"/>
    </row>
    <row r="15" spans="2:7" x14ac:dyDescent="0.25">
      <c r="B15" s="8" t="s">
        <v>10</v>
      </c>
      <c r="D15" s="19">
        <v>12393459.550000001</v>
      </c>
      <c r="E15" s="12"/>
      <c r="F15" s="18"/>
      <c r="G15" s="18"/>
    </row>
    <row r="16" spans="2:7" ht="17.25" x14ac:dyDescent="0.4">
      <c r="B16" s="8" t="s">
        <v>11</v>
      </c>
      <c r="D16" s="17">
        <v>9913868.3300000001</v>
      </c>
      <c r="E16" s="12"/>
      <c r="F16" s="18"/>
      <c r="G16" s="3"/>
    </row>
    <row r="17" spans="2:11" x14ac:dyDescent="0.25">
      <c r="B17" s="20" t="s">
        <v>12</v>
      </c>
      <c r="D17" s="11">
        <f>D14+D15+D16</f>
        <v>53594684.269999996</v>
      </c>
      <c r="E17" s="12"/>
      <c r="F17" s="3"/>
      <c r="G17" s="21"/>
    </row>
    <row r="18" spans="2:11" ht="17.25" x14ac:dyDescent="0.4">
      <c r="B18" s="8" t="s">
        <v>13</v>
      </c>
      <c r="D18" s="17">
        <v>33597789.130000003</v>
      </c>
      <c r="E18" s="12"/>
      <c r="F18" s="3"/>
    </row>
    <row r="19" spans="2:11" x14ac:dyDescent="0.25">
      <c r="B19" s="8"/>
      <c r="C19" s="1" t="s">
        <v>14</v>
      </c>
      <c r="D19" s="11">
        <f>D17-D18</f>
        <v>19996895.139999993</v>
      </c>
      <c r="E19" s="12"/>
      <c r="F19" s="3"/>
      <c r="G19" s="3"/>
      <c r="H19" s="21"/>
    </row>
    <row r="20" spans="2:11" x14ac:dyDescent="0.25">
      <c r="B20" s="8"/>
      <c r="D20" s="11"/>
      <c r="E20" s="12"/>
      <c r="F20" s="3"/>
      <c r="G20" s="16"/>
    </row>
    <row r="21" spans="2:11" ht="17.25" x14ac:dyDescent="0.4">
      <c r="B21" s="8"/>
      <c r="C21" s="22" t="s">
        <v>15</v>
      </c>
      <c r="D21" s="23">
        <f>D11+D19</f>
        <v>25795865.629999995</v>
      </c>
      <c r="E21" s="12"/>
      <c r="F21" s="3"/>
      <c r="H21" s="16"/>
    </row>
    <row r="22" spans="2:11" x14ac:dyDescent="0.25">
      <c r="B22" s="8"/>
      <c r="D22" s="11"/>
      <c r="E22" s="12"/>
      <c r="F22" s="3"/>
      <c r="G22" s="24"/>
    </row>
    <row r="23" spans="2:11" x14ac:dyDescent="0.25">
      <c r="B23" s="13" t="s">
        <v>16</v>
      </c>
      <c r="D23" s="11"/>
      <c r="E23" s="12"/>
      <c r="F23" s="3"/>
      <c r="G23" s="21"/>
    </row>
    <row r="24" spans="2:11" x14ac:dyDescent="0.25">
      <c r="B24" s="13" t="s">
        <v>17</v>
      </c>
      <c r="D24" s="11"/>
      <c r="E24" s="12"/>
      <c r="F24" s="3"/>
      <c r="G24" s="3"/>
      <c r="H24" s="3"/>
      <c r="I24" s="3"/>
    </row>
    <row r="25" spans="2:11" x14ac:dyDescent="0.25">
      <c r="B25" s="8" t="s">
        <v>18</v>
      </c>
      <c r="D25" s="16">
        <v>2458599.6</v>
      </c>
      <c r="E25" s="12"/>
      <c r="F25" s="3"/>
      <c r="G25" s="3"/>
      <c r="I25" s="3"/>
    </row>
    <row r="26" spans="2:11" x14ac:dyDescent="0.25">
      <c r="B26" s="8"/>
      <c r="C26" s="1" t="s">
        <v>19</v>
      </c>
      <c r="D26" s="25">
        <f>D25</f>
        <v>2458599.6</v>
      </c>
      <c r="E26" s="12"/>
      <c r="F26" s="3"/>
      <c r="G26" s="16"/>
      <c r="I26" s="3"/>
    </row>
    <row r="27" spans="2:11" x14ac:dyDescent="0.25">
      <c r="B27" s="8"/>
      <c r="D27" s="11"/>
      <c r="E27" s="12"/>
      <c r="F27" s="3"/>
      <c r="G27" s="3"/>
      <c r="I27" s="3"/>
      <c r="K27" s="24"/>
    </row>
    <row r="28" spans="2:11" x14ac:dyDescent="0.25">
      <c r="B28" s="13" t="s">
        <v>20</v>
      </c>
      <c r="D28" s="11">
        <v>0</v>
      </c>
      <c r="E28" s="12"/>
      <c r="F28" s="21"/>
      <c r="I28" s="3"/>
    </row>
    <row r="29" spans="2:11" x14ac:dyDescent="0.25">
      <c r="B29" s="13"/>
      <c r="D29" s="11"/>
      <c r="E29" s="12"/>
      <c r="F29" s="21"/>
      <c r="I29" s="3"/>
    </row>
    <row r="30" spans="2:11" ht="17.25" x14ac:dyDescent="0.4">
      <c r="B30" s="8"/>
      <c r="C30" s="22" t="s">
        <v>21</v>
      </c>
      <c r="D30" s="23">
        <f>D26+D28</f>
        <v>2458599.6</v>
      </c>
      <c r="E30" s="12"/>
      <c r="I30" s="16"/>
    </row>
    <row r="31" spans="2:11" x14ac:dyDescent="0.25">
      <c r="B31" s="13" t="s">
        <v>22</v>
      </c>
      <c r="D31" s="11"/>
      <c r="E31" s="12"/>
      <c r="G31" s="21"/>
    </row>
    <row r="32" spans="2:11" ht="17.25" x14ac:dyDescent="0.4">
      <c r="B32" s="8" t="s">
        <v>23</v>
      </c>
      <c r="D32" s="17">
        <f>D21-D30</f>
        <v>23337266.029999994</v>
      </c>
      <c r="E32" s="12"/>
      <c r="G32" s="26"/>
    </row>
    <row r="33" spans="2:5" x14ac:dyDescent="0.25">
      <c r="B33" s="8"/>
      <c r="C33" s="22" t="s">
        <v>24</v>
      </c>
      <c r="D33" s="11">
        <f>D21-D30</f>
        <v>23337266.029999994</v>
      </c>
      <c r="E33" s="12"/>
    </row>
    <row r="34" spans="2:5" x14ac:dyDescent="0.25">
      <c r="B34" s="8"/>
      <c r="C34" s="22"/>
      <c r="D34" s="11"/>
      <c r="E34" s="12"/>
    </row>
    <row r="35" spans="2:5" ht="17.25" x14ac:dyDescent="0.4">
      <c r="B35" s="8"/>
      <c r="C35" s="1" t="s">
        <v>25</v>
      </c>
      <c r="D35" s="23">
        <f>D30+D33</f>
        <v>25795865.629999995</v>
      </c>
      <c r="E35" s="12"/>
    </row>
    <row r="36" spans="2:5" x14ac:dyDescent="0.25">
      <c r="B36" s="8"/>
      <c r="D36" s="11"/>
      <c r="E36" s="12"/>
    </row>
    <row r="37" spans="2:5" x14ac:dyDescent="0.25">
      <c r="B37" s="8"/>
      <c r="D37" s="11"/>
      <c r="E37" s="12"/>
    </row>
    <row r="38" spans="2:5" x14ac:dyDescent="0.25">
      <c r="B38" s="8"/>
      <c r="D38" s="11"/>
      <c r="E38" s="12"/>
    </row>
    <row r="39" spans="2:5" ht="15.75" x14ac:dyDescent="0.25">
      <c r="B39" s="44" t="s">
        <v>26</v>
      </c>
      <c r="C39" s="45"/>
      <c r="D39" s="27" t="s">
        <v>27</v>
      </c>
      <c r="E39" s="28"/>
    </row>
    <row r="40" spans="2:5" ht="15.75" x14ac:dyDescent="0.25">
      <c r="B40" s="29"/>
      <c r="C40" s="30"/>
      <c r="D40" s="30"/>
      <c r="E40" s="28"/>
    </row>
    <row r="41" spans="2:5" ht="15.75" x14ac:dyDescent="0.25">
      <c r="B41" s="29"/>
      <c r="C41" s="30"/>
      <c r="D41"/>
      <c r="E41" s="28"/>
    </row>
    <row r="42" spans="2:5" ht="15.75" x14ac:dyDescent="0.25">
      <c r="B42" s="46" t="s">
        <v>28</v>
      </c>
      <c r="C42" s="47"/>
      <c r="D42" s="31" t="s">
        <v>29</v>
      </c>
      <c r="E42" s="28"/>
    </row>
    <row r="43" spans="2:5" ht="15.75" x14ac:dyDescent="0.25">
      <c r="B43" s="48" t="s">
        <v>30</v>
      </c>
      <c r="C43" s="49"/>
      <c r="D43" s="30" t="s">
        <v>31</v>
      </c>
      <c r="E43" s="28"/>
    </row>
    <row r="44" spans="2:5" ht="15.75" x14ac:dyDescent="0.25">
      <c r="B44" s="29"/>
      <c r="C44" s="30"/>
      <c r="D44" s="30"/>
      <c r="E44" s="28"/>
    </row>
    <row r="45" spans="2:5" ht="15.75" x14ac:dyDescent="0.25">
      <c r="B45" s="32"/>
      <c r="C45" s="33" t="s">
        <v>32</v>
      </c>
      <c r="D45" s="33"/>
      <c r="E45" s="34"/>
    </row>
    <row r="46" spans="2:5" ht="15.75" x14ac:dyDescent="0.25">
      <c r="B46" s="35"/>
      <c r="C46" s="27"/>
      <c r="D46" s="27"/>
      <c r="E46" s="28"/>
    </row>
    <row r="47" spans="2:5" ht="15.75" x14ac:dyDescent="0.25">
      <c r="B47" s="36"/>
      <c r="C47" s="27"/>
      <c r="D47" s="27"/>
      <c r="E47" s="28"/>
    </row>
    <row r="48" spans="2:5" ht="15.75" x14ac:dyDescent="0.25">
      <c r="B48" s="37"/>
      <c r="C48" s="50" t="s">
        <v>33</v>
      </c>
      <c r="D48" s="50"/>
      <c r="E48" s="34"/>
    </row>
    <row r="49" spans="2:5" ht="15.75" x14ac:dyDescent="0.25">
      <c r="B49" s="36"/>
      <c r="C49" s="27" t="s">
        <v>34</v>
      </c>
      <c r="D49" s="27"/>
      <c r="E49" s="28"/>
    </row>
    <row r="50" spans="2:5" ht="16.5" thickBot="1" x14ac:dyDescent="0.3">
      <c r="B50" s="38"/>
      <c r="C50" s="39"/>
      <c r="D50" s="39"/>
      <c r="E50" s="40"/>
    </row>
    <row r="51" spans="2:5" ht="15.75" x14ac:dyDescent="0.25">
      <c r="C51" s="41"/>
      <c r="D51" s="41"/>
      <c r="E51" s="42"/>
    </row>
    <row r="52" spans="2:5" ht="15.75" x14ac:dyDescent="0.25">
      <c r="C52" s="43"/>
      <c r="D52" s="43"/>
      <c r="E52" s="42"/>
    </row>
    <row r="53" spans="2:5" x14ac:dyDescent="0.25">
      <c r="C53"/>
      <c r="D53"/>
      <c r="E53" s="42"/>
    </row>
  </sheetData>
  <mergeCells count="4">
    <mergeCell ref="B39:C39"/>
    <mergeCell ref="B42:C42"/>
    <mergeCell ref="B43:C43"/>
    <mergeCell ref="C48:D48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Leydy De Los Santos</dc:creator>
  <cp:lastModifiedBy>Glarquis Gómez Batista</cp:lastModifiedBy>
  <cp:lastPrinted>2023-09-15T17:02:27Z</cp:lastPrinted>
  <dcterms:created xsi:type="dcterms:W3CDTF">2023-09-15T15:31:59Z</dcterms:created>
  <dcterms:modified xsi:type="dcterms:W3CDTF">2023-09-15T19:49:51Z</dcterms:modified>
</cp:coreProperties>
</file>