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odriguez\Desktop\INFORMES FISICOS FINANCIEROS 2022\"/>
    </mc:Choice>
  </mc:AlternateContent>
  <xr:revisionPtr revIDLastSave="0" documentId="8_{ABC84793-E51A-4F92-A59C-3F82B18A14E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eta Física-Financiera Jul sept" sheetId="1" r:id="rId1"/>
  </sheets>
  <externalReferences>
    <externalReference r:id="rId2"/>
  </externalReferences>
  <definedNames>
    <definedName name="_xlnm.Print_Area" localSheetId="0">'Meta Física-Financiera Jul sept'!$A$1:$J$43</definedName>
    <definedName name="_xlnm.Print_Titles" localSheetId="0">'Meta Física-Financiera Jul sept'!$1:$3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I29" i="1"/>
  <c r="C14" i="1"/>
</calcChain>
</file>

<file path=xl/sharedStrings.xml><?xml version="1.0" encoding="utf-8"?>
<sst xmlns="http://schemas.openxmlformats.org/spreadsheetml/2006/main" count="74" uniqueCount="73">
  <si>
    <t>Código</t>
  </si>
  <si>
    <t>Documento Relacionado</t>
  </si>
  <si>
    <t>Fecha Versión</t>
  </si>
  <si>
    <t>Versión</t>
  </si>
  <si>
    <t>DEC-FOR013</t>
  </si>
  <si>
    <t>I.I - Completar los datos requeridos sobre la institución</t>
  </si>
  <si>
    <t>Capítulo</t>
  </si>
  <si>
    <t>Misión</t>
  </si>
  <si>
    <t>Visión</t>
  </si>
  <si>
    <t>II. Contribución a la Estrategia Nacional de Desarrollo</t>
  </si>
  <si>
    <t>Eje estratégico:</t>
  </si>
  <si>
    <t>Objetivo general:</t>
  </si>
  <si>
    <t>Objetivo(s) específico(s):</t>
  </si>
  <si>
    <t>III. Información del Programa</t>
  </si>
  <si>
    <t>Nombre:</t>
  </si>
  <si>
    <t>Descripción:</t>
  </si>
  <si>
    <r>
      <t>Beneficiarios:</t>
    </r>
    <r>
      <rPr>
        <sz val="12"/>
        <color rgb="FF000000"/>
        <rFont val="Century Gothic"/>
        <family val="2"/>
      </rPr>
      <t xml:space="preserve"> </t>
    </r>
  </si>
  <si>
    <t>IV. Formulación y Ejecución Física-Financiera</t>
  </si>
  <si>
    <t>IV.I - Desempeño financiero</t>
  </si>
  <si>
    <t>Presupuesto Inicial</t>
  </si>
  <si>
    <t>Presupuesto Vigente</t>
  </si>
  <si>
    <t>Presupuesto Ejecutado</t>
  </si>
  <si>
    <t>Porcentaje de Ejecución (ejecutado/vigente)</t>
  </si>
  <si>
    <t>IV.II - Formulación y Ejecución Trimestral de las Metas por Producto</t>
  </si>
  <si>
    <t>Avance</t>
  </si>
  <si>
    <t>Producto</t>
  </si>
  <si>
    <t>Indicador</t>
  </si>
  <si>
    <t>V. Análisis de los Logros y Desviaciones</t>
  </si>
  <si>
    <t>V.I - Información de Logros y Desviaciones por Producto</t>
  </si>
  <si>
    <t xml:space="preserve">Producto: </t>
  </si>
  <si>
    <t xml:space="preserve">Descripción del producto: </t>
  </si>
  <si>
    <t>Logros alcanzados:</t>
  </si>
  <si>
    <t>Causas y justificación del desvío:</t>
  </si>
  <si>
    <r>
      <t xml:space="preserve">VI. </t>
    </r>
    <r>
      <rPr>
        <b/>
        <sz val="11"/>
        <color theme="0"/>
        <rFont val="Century Gothic"/>
        <family val="2"/>
      </rPr>
      <t>Oportunidades de Mejora</t>
    </r>
  </si>
  <si>
    <t xml:space="preserve">VI. I - De acuerdo a los eventos presentados durante la ejecución del producto, ¿qué aspecto puede mejorarse? </t>
  </si>
  <si>
    <t>Subcapítulo</t>
  </si>
  <si>
    <t>Unidad Ejecutora</t>
  </si>
  <si>
    <t>Resultado Asociado:</t>
  </si>
  <si>
    <t>Física
(A)</t>
  </si>
  <si>
    <t>Financiera
(B)</t>
  </si>
  <si>
    <t>Física
(C)</t>
  </si>
  <si>
    <t>Financiera
(D)</t>
  </si>
  <si>
    <t>Física 
(E)</t>
  </si>
  <si>
    <t>Financiera 
 (F)</t>
  </si>
  <si>
    <t>Física 
(%)
 G=E/C</t>
  </si>
  <si>
    <t>Financiero 
(%) 
H=F/D</t>
  </si>
  <si>
    <t xml:space="preserve"> Presupuesto Anual</t>
  </si>
  <si>
    <t>Informe de Evaluación Trimestral de las Metas Físicas-Financieras</t>
  </si>
  <si>
    <t xml:space="preserve">0224-MINISTERIO DE RELACIONES EXTERIORES </t>
  </si>
  <si>
    <t>I -Información Institucional</t>
  </si>
  <si>
    <t>Es una institución de educación superior (IES) que forma, especializa y actualiza de manera integral, a través de la docencia, investigación y extensión, al personal del Servicio Exterior, la Cancillería y otras instituciones afines, para contribuir de manera eficaz a las metas y objetivos de la política exterior de la República Dominicana.</t>
  </si>
  <si>
    <t>Ser una institución de educación superior (IES) reconocida nacional e internacionalmente por su liderazgo y excelencia académica en la formación, especialización y actualización de los recursos humanos de la Cancillería, Servicio Exterior, instituciones afines y sociedad civil, en el ámbito de las relaciones internacionales y áreas vinculadas.</t>
  </si>
  <si>
    <t>1.1.</t>
  </si>
  <si>
    <t>Administración Pública eficiente, transparente y orientada a resultados</t>
  </si>
  <si>
    <t xml:space="preserve">1.1.1. </t>
  </si>
  <si>
    <t xml:space="preserve">Estructurar una administración pública eficiente que actúe con honestidad, transparencia y rendición de cuentas y se oriente a la obtención de resultados en beneficio de la sociedad y del desarrollo nacional y local.
1.1.1.7 Promover la continua capacitación de los servidores públicos para dotarles de las competencias requeridas para una gestión que se oriente a la obtención de resultados en beneficio de la sociedad y del desarrollo nacional y local. </t>
  </si>
  <si>
    <t xml:space="preserve">01-MINISTERIO DE RELACIONES EXTERIORES </t>
  </si>
  <si>
    <t>0003- INSTITUTO DE EDUCACION SUPERIOR ENFORMACION DIPLOMATICA Y CONSULAR (INESDYC)</t>
  </si>
  <si>
    <t>13-Desarrollo y fortalecimiento de las capacidades en el ámbito diplomático consular y comercial</t>
  </si>
  <si>
    <t>Formar, especializar y actualizar de manera integral, a través de la docencia, investigación y extensión, al personal del Servicio Exterior, la Cancillería y otras instituciones afines.</t>
  </si>
  <si>
    <t>6264-Personas que reciben formación especializada a nivel de postgrado, maestría y educación continua</t>
  </si>
  <si>
    <t>Cantidad de personas formadas en postgrado, maestría y educación continua</t>
  </si>
  <si>
    <t>Personas que reciben formación especializada a nivel de postgrado, educación continua y lenguas extranjeras en el area de diplomacia y las relaciones internacionales.</t>
  </si>
  <si>
    <t xml:space="preserve">Lineamientos para la ejecución presupuestaria de las empresas publicas no financieras  e instituciones publicas </t>
  </si>
  <si>
    <t xml:space="preserve">Personal del MIREX, el Servicio Exterior y otras instituciones del Estado dominicano y la sociedad civil  que  requieren formación especializada a nivel de postgrado, educación continua en el area de diplomacia y relaciones internacionales. En adición de la formación en lenguas extranjeras </t>
  </si>
  <si>
    <t>Programación Trimestral</t>
  </si>
  <si>
    <t>Ejecución Trimestral</t>
  </si>
  <si>
    <t xml:space="preserve">Promover la continua capacitación de los servidores públicos, a traves de la docencia, investigacion y extension,  para dotarles de las competencias requeridas para una gestión que se oriente a la obtención de resultados en beneficio de la sociedad y del desarrollo nacional y local,  fortalecer la modalidad de la educación virtual o a distancia destinada especialmente para satisfacer las necesidades formativas y de especialización de los servidores designados en el servicio exterior </t>
  </si>
  <si>
    <t>13/10/2023</t>
  </si>
  <si>
    <t>176299.406.00</t>
  </si>
  <si>
    <t xml:space="preserve">Para el tercer trimestre del 2023, la meta física presenta una desviación positiva de un 21% superior a la programación trimestral, logrando certificar un total de 608 participantes de los 500 programados en el tercer trimestre. Estos programas formativos estuvieron dirigidos a funcionarios del servicio interno del Ministerio de Relaciones Exteriores -MIREX-, funcionarios designados en el servicio exterior dominicano, instituciones del gobierno central y los gobiernos locales vinculados a la cooperación, funcionarios del sector energético, funcionarios del ámbito cultural, funcionarios pertenecientes a la Carrera Diplomática, colaboradores del INESDYC y la sociedad civil en general.  De estos participantes certificados, 422 son mujeres y 186 hombres. En cuanto al rango de edad, 36 de los participantes certificados tienen entre 18-24 años, 450 entre 25-54 años, 106 tienen entre 55-64 años, mientras que 16 superan los 65 años. </t>
  </si>
  <si>
    <t>La desviación física positiva presentada de un 21% se debe a que en este trimestre se culminaron varios eventos formativos no programados inicialmente en el POA y que fueron realizados fruto del reciente acuerdo de cooperación suscrito entre el INESDYC y el UNITAR. Además de la culminacion de los programas de lenguas extranjeras, la cual tiene una periodicidad cuatrimestral.  Con relación a la meta financiera, la cual presenta una desviación de un 39% inferior a la programación del tercer trimestre, se debe a la postergación para el próximo trimestre de los compromisos de pago derivados de la obra de readecuación de techos, aulas y auditorio. Cabe destacar que producto de la inhabilitación de las aulas a causa de estos trabajos de readecuación, varios de los eventos formativos planificados en la modalidad presencial, fueron impartidos en modalidad virtual.</t>
  </si>
  <si>
    <t>Mejorar flujo de información entre las areas sustantivas y de apoyo para la ejecucion de las actividades planificadas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</si>
</sst>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(&quot;$&quot;* #,##0.00_);_(&quot;$&quot;* \(#,##0.00\);_(&quot;$&quot;* &quot;-&quot;??_);_(@_)"/>
    <numFmt numFmtId="164" formatCode="dd/mm/yyyy;@"/>
    <numFmt numFmtId="165" formatCode="[$-10409]#,##0;\-#,##0"/>
    <numFmt numFmtId="166" formatCode="[$-10409]#,##0.00;\-#,##0.00"/>
    <numFmt numFmtId="167" formatCode="[$-10409]0%"/>
    <numFmt numFmtId="168" formatCode="_(&quot;$&quot;* #,##0.000_);_(&quot;$&quot;* \(#,##0.00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  <font>
      <sz val="12"/>
      <color rgb="FF000000"/>
      <name val="Century Gothic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9"/>
      <name val="Calibri"/>
      <family val="2"/>
    </font>
    <font>
      <b/>
      <sz val="11"/>
      <color theme="0"/>
      <name val="Century Gothic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rgb="FFF5F5F5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Protection="1"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0" fillId="0" borderId="17" xfId="0" applyBorder="1"/>
    <xf numFmtId="0" fontId="11" fillId="0" borderId="0" xfId="0" applyFont="1" applyProtection="1">
      <protection locked="0"/>
    </xf>
    <xf numFmtId="0" fontId="10" fillId="6" borderId="19" xfId="0" applyFont="1" applyFill="1" applyBorder="1" applyAlignment="1">
      <alignment horizontal="center" vertical="center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5" fillId="8" borderId="29" xfId="0" applyFont="1" applyFill="1" applyBorder="1" applyAlignment="1">
      <alignment horizontal="center" vertical="center" wrapText="1" readingOrder="1"/>
    </xf>
    <xf numFmtId="0" fontId="15" fillId="8" borderId="30" xfId="0" applyFont="1" applyFill="1" applyBorder="1" applyAlignment="1">
      <alignment horizontal="center" vertical="center" wrapText="1" readingOrder="1"/>
    </xf>
    <xf numFmtId="0" fontId="15" fillId="8" borderId="31" xfId="0" applyFont="1" applyFill="1" applyBorder="1" applyAlignment="1">
      <alignment horizontal="center" vertical="center" wrapText="1" readingOrder="1"/>
    </xf>
    <xf numFmtId="0" fontId="16" fillId="0" borderId="24" xfId="0" applyFont="1" applyBorder="1" applyAlignment="1" applyProtection="1">
      <alignment vertical="top" wrapText="1"/>
      <protection locked="0"/>
    </xf>
    <xf numFmtId="0" fontId="16" fillId="0" borderId="27" xfId="0" applyFont="1" applyBorder="1" applyAlignment="1" applyProtection="1">
      <alignment vertical="top" wrapText="1"/>
      <protection locked="0"/>
    </xf>
    <xf numFmtId="165" fontId="16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27" xfId="0" applyNumberFormat="1" applyFont="1" applyBorder="1" applyAlignment="1" applyProtection="1">
      <alignment horizontal="center" vertical="center" wrapText="1" readingOrder="1"/>
      <protection locked="0"/>
    </xf>
    <xf numFmtId="165" fontId="16" fillId="0" borderId="27" xfId="0" applyNumberFormat="1" applyFont="1" applyBorder="1" applyAlignment="1" applyProtection="1">
      <alignment horizontal="center" vertical="center" wrapText="1"/>
      <protection locked="0"/>
    </xf>
    <xf numFmtId="0" fontId="3" fillId="9" borderId="1" xfId="0" applyFont="1" applyFill="1" applyBorder="1" applyAlignment="1">
      <alignment vertical="top" wrapText="1"/>
    </xf>
    <xf numFmtId="0" fontId="3" fillId="9" borderId="5" xfId="0" applyFont="1" applyFill="1" applyBorder="1" applyAlignment="1">
      <alignment vertical="top" wrapText="1"/>
    </xf>
    <xf numFmtId="0" fontId="3" fillId="9" borderId="9" xfId="0" applyFont="1" applyFill="1" applyBorder="1" applyAlignment="1">
      <alignment vertical="top" wrapText="1"/>
    </xf>
    <xf numFmtId="0" fontId="2" fillId="0" borderId="17" xfId="0" applyFont="1" applyBorder="1"/>
    <xf numFmtId="0" fontId="10" fillId="6" borderId="19" xfId="0" applyFont="1" applyFill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" fontId="0" fillId="0" borderId="0" xfId="0" applyNumberFormat="1" applyAlignment="1">
      <alignment vertical="top" wrapText="1"/>
    </xf>
    <xf numFmtId="0" fontId="9" fillId="10" borderId="33" xfId="0" applyFont="1" applyFill="1" applyBorder="1" applyAlignment="1" applyProtection="1">
      <alignment vertical="center" wrapText="1"/>
      <protection locked="0"/>
    </xf>
    <xf numFmtId="0" fontId="9" fillId="0" borderId="22" xfId="0" applyFont="1" applyBorder="1" applyAlignment="1" applyProtection="1">
      <alignment vertical="center" wrapText="1"/>
      <protection locked="0"/>
    </xf>
    <xf numFmtId="0" fontId="9" fillId="0" borderId="35" xfId="0" applyFont="1" applyBorder="1" applyAlignment="1" applyProtection="1">
      <alignment vertical="center" wrapText="1"/>
      <protection locked="0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vertical="center" wrapText="1"/>
    </xf>
    <xf numFmtId="9" fontId="16" fillId="7" borderId="27" xfId="1" applyFont="1" applyFill="1" applyBorder="1" applyAlignment="1" applyProtection="1">
      <alignment horizontal="center" vertical="center" wrapText="1" readingOrder="1"/>
      <protection locked="0"/>
    </xf>
    <xf numFmtId="167" fontId="16" fillId="7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7" fillId="4" borderId="17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4" borderId="18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13" fillId="6" borderId="25" xfId="0" applyFont="1" applyFill="1" applyBorder="1" applyAlignment="1">
      <alignment horizontal="center" vertical="center" wrapText="1" readingOrder="1"/>
    </xf>
    <xf numFmtId="0" fontId="13" fillId="6" borderId="32" xfId="0" applyFont="1" applyFill="1" applyBorder="1" applyAlignment="1">
      <alignment horizontal="center" vertical="center" wrapText="1" readingOrder="1"/>
    </xf>
    <xf numFmtId="0" fontId="13" fillId="6" borderId="24" xfId="0" applyFont="1" applyFill="1" applyBorder="1" applyAlignment="1">
      <alignment horizontal="center" vertical="center" wrapText="1" readingOrder="1"/>
    </xf>
    <xf numFmtId="44" fontId="11" fillId="0" borderId="25" xfId="2" applyFont="1" applyFill="1" applyBorder="1" applyAlignment="1" applyProtection="1">
      <alignment horizontal="center" vertical="center" wrapText="1" readingOrder="1"/>
      <protection locked="0"/>
    </xf>
    <xf numFmtId="44" fontId="11" fillId="0" borderId="32" xfId="2" applyFont="1" applyFill="1" applyBorder="1" applyAlignment="1" applyProtection="1">
      <alignment horizontal="center" vertical="center" wrapText="1" readingOrder="1"/>
      <protection locked="0"/>
    </xf>
    <xf numFmtId="44" fontId="11" fillId="0" borderId="24" xfId="2" applyFont="1" applyFill="1" applyBorder="1" applyAlignment="1" applyProtection="1">
      <alignment horizontal="center" vertical="center" wrapText="1" readingOrder="1"/>
      <protection locked="0"/>
    </xf>
    <xf numFmtId="0" fontId="23" fillId="8" borderId="27" xfId="0" applyFont="1" applyFill="1" applyBorder="1" applyAlignment="1">
      <alignment horizontal="center" vertical="center" wrapText="1" readingOrder="1"/>
    </xf>
    <xf numFmtId="0" fontId="24" fillId="6" borderId="27" xfId="0" applyFont="1" applyFill="1" applyBorder="1" applyAlignment="1">
      <alignment vertical="top" wrapText="1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3" xfId="0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  <xf numFmtId="49" fontId="18" fillId="0" borderId="19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0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1" xfId="0" quotePrefix="1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8" fillId="5" borderId="17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0" fontId="21" fillId="10" borderId="15" xfId="0" applyFont="1" applyFill="1" applyBorder="1" applyAlignment="1" applyProtection="1">
      <alignment horizontal="left" vertical="center" wrapText="1"/>
      <protection locked="0"/>
    </xf>
    <xf numFmtId="0" fontId="21" fillId="10" borderId="34" xfId="0" applyFont="1" applyFill="1" applyBorder="1" applyAlignment="1" applyProtection="1">
      <alignment horizontal="left" vertical="center" wrapText="1"/>
      <protection locked="0"/>
    </xf>
    <xf numFmtId="0" fontId="19" fillId="0" borderId="35" xfId="0" applyFont="1" applyBorder="1" applyAlignment="1" applyProtection="1">
      <alignment horizontal="left" vertical="center" wrapText="1"/>
      <protection locked="0"/>
    </xf>
    <xf numFmtId="168" fontId="11" fillId="0" borderId="23" xfId="2" applyNumberFormat="1" applyFont="1" applyFill="1" applyBorder="1" applyAlignment="1" applyProtection="1">
      <alignment horizontal="center" vertical="center" wrapText="1" readingOrder="1"/>
      <protection locked="0"/>
    </xf>
    <xf numFmtId="168" fontId="11" fillId="0" borderId="24" xfId="2" applyNumberFormat="1" applyFont="1" applyFill="1" applyBorder="1" applyAlignment="1" applyProtection="1">
      <alignment horizontal="center" vertical="center" wrapText="1" readingOrder="1"/>
      <protection locked="0"/>
    </xf>
    <xf numFmtId="10" fontId="11" fillId="7" borderId="27" xfId="1" applyNumberFormat="1" applyFont="1" applyFill="1" applyBorder="1" applyAlignment="1" applyProtection="1">
      <alignment horizontal="center" vertical="center" wrapText="1" readingOrder="1"/>
    </xf>
    <xf numFmtId="10" fontId="11" fillId="7" borderId="28" xfId="1" applyNumberFormat="1" applyFont="1" applyFill="1" applyBorder="1" applyAlignment="1" applyProtection="1">
      <alignment horizontal="center" vertical="center" wrapText="1" readingOrder="1"/>
    </xf>
    <xf numFmtId="0" fontId="13" fillId="6" borderId="26" xfId="0" applyFont="1" applyFill="1" applyBorder="1" applyAlignment="1">
      <alignment horizontal="center" vertical="center" wrapText="1" readingOrder="1"/>
    </xf>
    <xf numFmtId="0" fontId="10" fillId="6" borderId="22" xfId="0" applyFont="1" applyFill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8" xfId="0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center"/>
      <protection locked="0"/>
    </xf>
    <xf numFmtId="0" fontId="13" fillId="6" borderId="23" xfId="0" applyFont="1" applyFill="1" applyBorder="1" applyAlignment="1">
      <alignment horizontal="center" vertical="center" wrapText="1" readingOrder="1"/>
    </xf>
    <xf numFmtId="0" fontId="14" fillId="8" borderId="27" xfId="0" applyFont="1" applyFill="1" applyBorder="1" applyAlignment="1">
      <alignment horizontal="center" vertical="center" wrapText="1" readingOrder="1"/>
    </xf>
    <xf numFmtId="0" fontId="11" fillId="6" borderId="27" xfId="0" applyFont="1" applyFill="1" applyBorder="1" applyAlignment="1">
      <alignment vertical="top" wrapText="1"/>
    </xf>
    <xf numFmtId="0" fontId="11" fillId="6" borderId="28" xfId="0" applyFont="1" applyFill="1" applyBorder="1" applyAlignment="1">
      <alignment vertical="top" wrapText="1"/>
    </xf>
    <xf numFmtId="168" fontId="11" fillId="0" borderId="25" xfId="2" applyNumberFormat="1" applyFont="1" applyFill="1" applyBorder="1" applyAlignment="1" applyProtection="1">
      <alignment horizontal="center" vertical="center" wrapText="1" readingOrder="1"/>
      <protection locked="0"/>
    </xf>
    <xf numFmtId="168" fontId="11" fillId="0" borderId="32" xfId="2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7" formatCode="[$-10409]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3" formatCode="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6" formatCode="[$-10409]#,##0.00;\-#,##0.0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5" formatCode="[$-10409]#,##0;\-#,##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 outline="0">
        <top style="thin">
          <color theme="0" tint="-0.34998626667073579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protection locked="0" hidden="0"/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0" formatCode="General"/>
      <fill>
        <patternFill patternType="solid">
          <fgColor rgb="FFF5F5F5"/>
          <bgColor theme="0" tint="-0.14999847407452621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1" defaultTableStyle="TableStyleMedium2" defaultPivotStyle="PivotStyleLight16">
    <tableStyle name="Estilo de tabla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99061</xdr:colOff>
      <xdr:row>0</xdr:row>
      <xdr:rowOff>89297</xdr:rowOff>
    </xdr:from>
    <xdr:ext cx="1208559" cy="714375"/>
    <xdr:pic>
      <xdr:nvPicPr>
        <xdr:cNvPr id="3" name="Imagen 2">
          <a:extLst>
            <a:ext uri="{FF2B5EF4-FFF2-40B4-BE49-F238E27FC236}">
              <a16:creationId xmlns:a16="http://schemas.microsoft.com/office/drawing/2014/main" id="{C98A8C8D-83DC-49CF-993B-AE19E4BF8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1" y="89297"/>
          <a:ext cx="1208559" cy="714375"/>
        </a:xfrm>
        <a:prstGeom prst="rect">
          <a:avLst/>
        </a:prstGeom>
      </xdr:spPr>
    </xdr:pic>
    <xdr:clientData/>
  </xdr:oneCellAnchor>
  <xdr:twoCellAnchor editAs="oneCell">
    <xdr:from>
      <xdr:col>3</xdr:col>
      <xdr:colOff>314325</xdr:colOff>
      <xdr:row>38</xdr:row>
      <xdr:rowOff>188038</xdr:rowOff>
    </xdr:from>
    <xdr:to>
      <xdr:col>6</xdr:col>
      <xdr:colOff>266700</xdr:colOff>
      <xdr:row>42</xdr:row>
      <xdr:rowOff>38101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6706CAF-CA24-4AD3-EBB0-3B27D6A02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/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  <a14:imgEffect>
                    <a14:saturation sat="66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6175" y="15132763"/>
          <a:ext cx="2552700" cy="8692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spaillat/Downloads/DEG-FORE013-Formulario-Informe-de-Evaluacion-Trimestral-de-Metas-Fisicas_28-marzo-2019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"/>
      <sheetName val="Historial de Cambios"/>
      <sheetName val="Validacion datos"/>
    </sheetNames>
    <sheetDataSet>
      <sheetData sheetId="0" refreshError="1"/>
      <sheetData sheetId="1" refreshError="1"/>
      <sheetData sheetId="2" refreshError="1">
        <row r="2">
          <cell r="A2">
            <v>1</v>
          </cell>
          <cell r="B2" t="str">
            <v>DESARROLLO INSTITUCIONAL</v>
          </cell>
        </row>
        <row r="3">
          <cell r="A3">
            <v>2</v>
          </cell>
          <cell r="B3" t="str">
            <v>DESARROLLO SOCIAL</v>
          </cell>
        </row>
        <row r="4">
          <cell r="A4">
            <v>3</v>
          </cell>
          <cell r="B4" t="str">
            <v>DESARROLLO PRODUCTIVO</v>
          </cell>
        </row>
        <row r="5">
          <cell r="A5">
            <v>4</v>
          </cell>
          <cell r="B5" t="str">
            <v>DESARROLLO SOSTENIBLE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8:J29" totalsRowShown="0" headerRowDxfId="14" dataDxfId="12" headerRowBorderDxfId="13" tableBorderDxfId="11" totalsRowBorderDxfId="10">
  <tableColumns count="10">
    <tableColumn id="1" xr3:uid="{00000000-0010-0000-0000-000001000000}" name="Producto" dataDxfId="9"/>
    <tableColumn id="2" xr3:uid="{00000000-0010-0000-0000-000002000000}" name="Indicador" dataDxfId="8"/>
    <tableColumn id="3" xr3:uid="{00000000-0010-0000-0000-000003000000}" name="Física_x000a_(A)" dataDxfId="7"/>
    <tableColumn id="4" xr3:uid="{00000000-0010-0000-0000-000004000000}" name="Financiera_x000a_(B)" dataDxfId="6"/>
    <tableColumn id="9" xr3:uid="{00000000-0010-0000-0000-000009000000}" name="Física_x000a_(C)" dataDxfId="5"/>
    <tableColumn id="10" xr3:uid="{00000000-0010-0000-0000-00000A000000}" name="Financiera_x000a_(D)" dataDxfId="4"/>
    <tableColumn id="5" xr3:uid="{00000000-0010-0000-0000-000005000000}" name="Física _x000a_(E)" dataDxfId="3"/>
    <tableColumn id="6" xr3:uid="{00000000-0010-0000-0000-000006000000}" name="Financiera _x000a_ (F)" dataDxfId="2"/>
    <tableColumn id="7" xr3:uid="{00000000-0010-0000-0000-000007000000}" name="Física _x000a_(%)_x000a_ G=E/C" dataDxfId="1" dataCellStyle="Porcentaje">
      <calculatedColumnFormula>IF(G29&gt;0,G29/Tabla1[[#This Row],[Física
(C)]],0)</calculatedColumnFormula>
    </tableColumn>
    <tableColumn id="8" xr3:uid="{00000000-0010-0000-0000-000008000000}" name="Financiero _x000a_(%) _x000a_H=F/D" dataDxfId="0"/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showGridLines="0" tabSelected="1" view="pageBreakPreview" topLeftCell="A21" zoomScaleNormal="100" zoomScaleSheetLayoutView="100" workbookViewId="0">
      <selection activeCell="A38" sqref="A38:J38"/>
    </sheetView>
  </sheetViews>
  <sheetFormatPr baseColWidth="10" defaultColWidth="10.7109375" defaultRowHeight="15" x14ac:dyDescent="0.25"/>
  <cols>
    <col min="1" max="1" width="23" style="6" customWidth="1"/>
    <col min="2" max="2" width="14.85546875" style="6" bestFit="1" customWidth="1"/>
    <col min="3" max="3" width="12.7109375" style="6" customWidth="1"/>
    <col min="4" max="4" width="13.42578125" style="6" customWidth="1"/>
    <col min="5" max="5" width="12.7109375" style="6" customWidth="1"/>
    <col min="6" max="6" width="12.85546875" style="6" customWidth="1"/>
    <col min="7" max="7" width="12.7109375" style="6" customWidth="1"/>
    <col min="8" max="8" width="13.28515625" style="6" customWidth="1"/>
    <col min="9" max="9" width="12.7109375" style="6" customWidth="1"/>
    <col min="10" max="10" width="17.42578125" style="6" customWidth="1"/>
    <col min="11" max="11" width="11.42578125" style="6"/>
  </cols>
  <sheetData>
    <row r="1" spans="1:11" ht="21.75" thickBot="1" x14ac:dyDescent="0.3">
      <c r="A1" s="17"/>
      <c r="B1" s="75" t="s">
        <v>47</v>
      </c>
      <c r="C1" s="76"/>
      <c r="D1" s="76"/>
      <c r="E1" s="76"/>
      <c r="F1" s="76"/>
      <c r="G1" s="76"/>
      <c r="H1" s="76"/>
      <c r="I1" s="76"/>
      <c r="J1" s="77"/>
      <c r="K1" s="1"/>
    </row>
    <row r="2" spans="1:11" ht="21.75" thickBot="1" x14ac:dyDescent="0.3">
      <c r="A2" s="18"/>
      <c r="B2" s="78" t="s">
        <v>0</v>
      </c>
      <c r="C2" s="79"/>
      <c r="D2" s="78" t="s">
        <v>1</v>
      </c>
      <c r="E2" s="79"/>
      <c r="F2" s="79"/>
      <c r="G2" s="79"/>
      <c r="H2" s="80"/>
      <c r="I2" s="2" t="s">
        <v>2</v>
      </c>
      <c r="J2" s="3" t="s">
        <v>3</v>
      </c>
      <c r="K2" s="1"/>
    </row>
    <row r="3" spans="1:11" ht="25.5" customHeight="1" thickBot="1" x14ac:dyDescent="0.3">
      <c r="A3" s="19"/>
      <c r="B3" s="81" t="s">
        <v>4</v>
      </c>
      <c r="C3" s="82"/>
      <c r="D3" s="83" t="s">
        <v>63</v>
      </c>
      <c r="E3" s="84"/>
      <c r="F3" s="84"/>
      <c r="G3" s="84"/>
      <c r="H3" s="85"/>
      <c r="I3" s="22" t="s">
        <v>68</v>
      </c>
      <c r="J3" s="23">
        <v>1</v>
      </c>
      <c r="K3" s="1"/>
    </row>
    <row r="4" spans="1:11" x14ac:dyDescent="0.25">
      <c r="A4" s="68"/>
      <c r="B4" s="69"/>
      <c r="C4" s="69"/>
      <c r="D4" s="70"/>
      <c r="E4" s="70"/>
      <c r="F4" s="70"/>
      <c r="G4" s="70"/>
      <c r="H4" s="70"/>
      <c r="I4" s="69"/>
      <c r="J4" s="71"/>
      <c r="K4" s="1"/>
    </row>
    <row r="5" spans="1:11" ht="3" customHeight="1" x14ac:dyDescent="0.25">
      <c r="A5" s="72"/>
      <c r="B5" s="73"/>
      <c r="C5" s="73"/>
      <c r="D5" s="73"/>
      <c r="E5" s="73"/>
      <c r="F5" s="73"/>
      <c r="G5" s="73"/>
      <c r="H5" s="73"/>
      <c r="I5" s="73"/>
      <c r="J5" s="74"/>
      <c r="K5" s="1"/>
    </row>
    <row r="6" spans="1:11" ht="15.75" x14ac:dyDescent="0.25">
      <c r="A6" s="34" t="s">
        <v>49</v>
      </c>
      <c r="B6" s="35"/>
      <c r="C6" s="35"/>
      <c r="D6" s="35"/>
      <c r="E6" s="35"/>
      <c r="F6" s="35"/>
      <c r="G6" s="35"/>
      <c r="H6" s="35"/>
      <c r="I6" s="35"/>
      <c r="J6" s="36"/>
      <c r="K6" s="1"/>
    </row>
    <row r="7" spans="1:11" ht="15.75" x14ac:dyDescent="0.25">
      <c r="A7" s="55" t="s">
        <v>5</v>
      </c>
      <c r="B7" s="56"/>
      <c r="C7" s="56"/>
      <c r="D7" s="56"/>
      <c r="E7" s="56"/>
      <c r="F7" s="56"/>
      <c r="G7" s="56"/>
      <c r="H7" s="56"/>
      <c r="I7" s="56"/>
      <c r="J7" s="57"/>
      <c r="K7" s="1"/>
    </row>
    <row r="8" spans="1:11" x14ac:dyDescent="0.25">
      <c r="A8" s="4" t="s">
        <v>6</v>
      </c>
      <c r="B8" s="51" t="s">
        <v>48</v>
      </c>
      <c r="C8" s="52"/>
      <c r="D8" s="52"/>
      <c r="E8" s="52"/>
      <c r="F8" s="52"/>
      <c r="G8" s="52"/>
      <c r="H8" s="52"/>
      <c r="I8" s="52"/>
      <c r="J8" s="53"/>
      <c r="K8" s="1"/>
    </row>
    <row r="9" spans="1:11" ht="15" customHeight="1" x14ac:dyDescent="0.25">
      <c r="A9" s="20" t="s">
        <v>35</v>
      </c>
      <c r="B9" s="51" t="s">
        <v>56</v>
      </c>
      <c r="C9" s="52"/>
      <c r="D9" s="52"/>
      <c r="E9" s="52"/>
      <c r="F9" s="52"/>
      <c r="G9" s="52"/>
      <c r="H9" s="52"/>
      <c r="I9" s="52"/>
      <c r="J9" s="53"/>
      <c r="K9" s="1"/>
    </row>
    <row r="10" spans="1:11" ht="15" customHeight="1" x14ac:dyDescent="0.25">
      <c r="A10" s="20" t="s">
        <v>36</v>
      </c>
      <c r="B10" s="51" t="s">
        <v>57</v>
      </c>
      <c r="C10" s="52"/>
      <c r="D10" s="52"/>
      <c r="E10" s="52"/>
      <c r="F10" s="52"/>
      <c r="G10" s="52"/>
      <c r="H10" s="52"/>
      <c r="I10" s="52"/>
      <c r="J10" s="53"/>
      <c r="K10" s="1"/>
    </row>
    <row r="11" spans="1:11" ht="50.25" customHeight="1" x14ac:dyDescent="0.25">
      <c r="A11" s="29" t="s">
        <v>7</v>
      </c>
      <c r="B11" s="54" t="s">
        <v>50</v>
      </c>
      <c r="C11" s="54"/>
      <c r="D11" s="54"/>
      <c r="E11" s="54"/>
      <c r="F11" s="54"/>
      <c r="G11" s="54"/>
      <c r="H11" s="54"/>
      <c r="I11" s="54"/>
      <c r="J11" s="54"/>
    </row>
    <row r="12" spans="1:11" ht="48" customHeight="1" x14ac:dyDescent="0.25">
      <c r="A12" s="29" t="s">
        <v>8</v>
      </c>
      <c r="B12" s="54" t="s">
        <v>51</v>
      </c>
      <c r="C12" s="54"/>
      <c r="D12" s="54"/>
      <c r="E12" s="54"/>
      <c r="F12" s="54"/>
      <c r="G12" s="54"/>
      <c r="H12" s="54"/>
      <c r="I12" s="54"/>
      <c r="J12" s="54"/>
    </row>
    <row r="13" spans="1:11" ht="15.75" x14ac:dyDescent="0.25">
      <c r="A13" s="34" t="s">
        <v>9</v>
      </c>
      <c r="B13" s="35"/>
      <c r="C13" s="35"/>
      <c r="D13" s="35"/>
      <c r="E13" s="35"/>
      <c r="F13" s="35"/>
      <c r="G13" s="35"/>
      <c r="H13" s="35"/>
      <c r="I13" s="35"/>
      <c r="J13" s="36"/>
    </row>
    <row r="14" spans="1:11" ht="27.75" customHeight="1" x14ac:dyDescent="0.25">
      <c r="A14" s="4" t="s">
        <v>10</v>
      </c>
      <c r="B14" s="21">
        <v>1</v>
      </c>
      <c r="C14" s="66" t="str">
        <f>IFERROR(VLOOKUP(B14,'[1]Validacion datos'!A2:B5,2,FALSE),"")</f>
        <v>DESARROLLO INSTITUCIONAL</v>
      </c>
      <c r="D14" s="66"/>
      <c r="E14" s="66"/>
      <c r="F14" s="66"/>
      <c r="G14" s="66"/>
      <c r="H14" s="66"/>
      <c r="I14" s="66"/>
      <c r="J14" s="66"/>
    </row>
    <row r="15" spans="1:11" ht="26.25" customHeight="1" x14ac:dyDescent="0.25">
      <c r="A15" s="4" t="s">
        <v>11</v>
      </c>
      <c r="B15" s="7" t="s">
        <v>52</v>
      </c>
      <c r="C15" s="66" t="s">
        <v>53</v>
      </c>
      <c r="D15" s="66"/>
      <c r="E15" s="66"/>
      <c r="F15" s="66"/>
      <c r="G15" s="66"/>
      <c r="H15" s="66"/>
      <c r="I15" s="66"/>
      <c r="J15" s="66"/>
    </row>
    <row r="16" spans="1:11" ht="56.25" customHeight="1" x14ac:dyDescent="0.25">
      <c r="A16" s="4" t="s">
        <v>12</v>
      </c>
      <c r="B16" s="8" t="s">
        <v>54</v>
      </c>
      <c r="C16" s="67" t="s">
        <v>55</v>
      </c>
      <c r="D16" s="67"/>
      <c r="E16" s="67"/>
      <c r="F16" s="67"/>
      <c r="G16" s="67"/>
      <c r="H16" s="67"/>
      <c r="I16" s="67"/>
      <c r="J16" s="67"/>
    </row>
    <row r="17" spans="1:11" ht="15.75" x14ac:dyDescent="0.25">
      <c r="A17" s="34" t="s">
        <v>13</v>
      </c>
      <c r="B17" s="35"/>
      <c r="C17" s="35"/>
      <c r="D17" s="35"/>
      <c r="E17" s="35"/>
      <c r="F17" s="35"/>
      <c r="G17" s="35"/>
      <c r="H17" s="35"/>
      <c r="I17" s="35"/>
      <c r="J17" s="36"/>
    </row>
    <row r="18" spans="1:11" ht="29.25" customHeight="1" x14ac:dyDescent="0.25">
      <c r="A18" s="29" t="s">
        <v>14</v>
      </c>
      <c r="B18" s="54" t="s">
        <v>58</v>
      </c>
      <c r="C18" s="54"/>
      <c r="D18" s="54"/>
      <c r="E18" s="54"/>
      <c r="F18" s="54"/>
      <c r="G18" s="54"/>
      <c r="H18" s="54"/>
      <c r="I18" s="54"/>
      <c r="J18" s="54"/>
    </row>
    <row r="19" spans="1:11" ht="33" customHeight="1" x14ac:dyDescent="0.25">
      <c r="A19" s="30" t="s">
        <v>15</v>
      </c>
      <c r="B19" s="54" t="s">
        <v>59</v>
      </c>
      <c r="C19" s="54"/>
      <c r="D19" s="54"/>
      <c r="E19" s="54"/>
      <c r="F19" s="54"/>
      <c r="G19" s="54"/>
      <c r="H19" s="54"/>
      <c r="I19" s="54"/>
      <c r="J19" s="54"/>
    </row>
    <row r="20" spans="1:11" ht="45.75" customHeight="1" x14ac:dyDescent="0.25">
      <c r="A20" s="30" t="s">
        <v>16</v>
      </c>
      <c r="B20" s="54" t="s">
        <v>64</v>
      </c>
      <c r="C20" s="54"/>
      <c r="D20" s="54"/>
      <c r="E20" s="54"/>
      <c r="F20" s="54"/>
      <c r="G20" s="54"/>
      <c r="H20" s="54"/>
      <c r="I20" s="54"/>
      <c r="J20" s="54"/>
    </row>
    <row r="21" spans="1:11" ht="35.25" customHeight="1" x14ac:dyDescent="0.25">
      <c r="A21" s="30" t="s">
        <v>37</v>
      </c>
      <c r="B21" s="54" t="s">
        <v>62</v>
      </c>
      <c r="C21" s="54"/>
      <c r="D21" s="54"/>
      <c r="E21" s="54"/>
      <c r="F21" s="54"/>
      <c r="G21" s="54"/>
      <c r="H21" s="54"/>
      <c r="I21" s="54"/>
      <c r="J21" s="54"/>
      <c r="K21" s="1"/>
    </row>
    <row r="22" spans="1:11" ht="15.75" x14ac:dyDescent="0.25">
      <c r="A22" s="34" t="s">
        <v>17</v>
      </c>
      <c r="B22" s="35"/>
      <c r="C22" s="35"/>
      <c r="D22" s="35"/>
      <c r="E22" s="35"/>
      <c r="F22" s="35"/>
      <c r="G22" s="35"/>
      <c r="H22" s="35"/>
      <c r="I22" s="35"/>
      <c r="J22" s="36"/>
    </row>
    <row r="23" spans="1:11" ht="15.75" x14ac:dyDescent="0.25">
      <c r="A23" s="55" t="s">
        <v>18</v>
      </c>
      <c r="B23" s="56"/>
      <c r="C23" s="56"/>
      <c r="D23" s="56"/>
      <c r="E23" s="56"/>
      <c r="F23" s="56"/>
      <c r="G23" s="56"/>
      <c r="H23" s="56"/>
      <c r="I23" s="56"/>
      <c r="J23" s="57"/>
      <c r="K23" s="1"/>
    </row>
    <row r="24" spans="1:11" ht="15" customHeight="1" x14ac:dyDescent="0.25">
      <c r="A24" s="87" t="s">
        <v>19</v>
      </c>
      <c r="B24" s="42"/>
      <c r="C24" s="40" t="s">
        <v>20</v>
      </c>
      <c r="D24" s="41"/>
      <c r="E24" s="41"/>
      <c r="F24" s="41" t="s">
        <v>21</v>
      </c>
      <c r="G24" s="41"/>
      <c r="H24" s="42"/>
      <c r="I24" s="40" t="s">
        <v>22</v>
      </c>
      <c r="J24" s="65"/>
    </row>
    <row r="25" spans="1:11" x14ac:dyDescent="0.25">
      <c r="A25" s="61" t="s">
        <v>69</v>
      </c>
      <c r="B25" s="62"/>
      <c r="C25" s="91">
        <v>173394.40599999999</v>
      </c>
      <c r="D25" s="92"/>
      <c r="E25" s="62"/>
      <c r="F25" s="43">
        <v>112675933.16</v>
      </c>
      <c r="G25" s="44"/>
      <c r="H25" s="45"/>
      <c r="I25" s="63">
        <f>+IF(F25&gt;0,F25/C25,0)</f>
        <v>649.82449987458074</v>
      </c>
      <c r="J25" s="64"/>
    </row>
    <row r="26" spans="1:11" ht="15.75" x14ac:dyDescent="0.25">
      <c r="A26" s="55" t="s">
        <v>23</v>
      </c>
      <c r="B26" s="56"/>
      <c r="C26" s="56"/>
      <c r="D26" s="56"/>
      <c r="E26" s="56"/>
      <c r="F26" s="56"/>
      <c r="G26" s="56"/>
      <c r="H26" s="56"/>
      <c r="I26" s="56"/>
      <c r="J26" s="57"/>
      <c r="K26" s="1"/>
    </row>
    <row r="27" spans="1:11" x14ac:dyDescent="0.25">
      <c r="A27" s="5"/>
      <c r="B27"/>
      <c r="C27" s="88" t="s">
        <v>46</v>
      </c>
      <c r="D27" s="89"/>
      <c r="E27" s="46" t="s">
        <v>65</v>
      </c>
      <c r="F27" s="47"/>
      <c r="G27" s="46" t="s">
        <v>66</v>
      </c>
      <c r="H27" s="46"/>
      <c r="I27" s="88" t="s">
        <v>24</v>
      </c>
      <c r="J27" s="90"/>
    </row>
    <row r="28" spans="1:11" ht="38.25" x14ac:dyDescent="0.25">
      <c r="A28" s="9" t="s">
        <v>25</v>
      </c>
      <c r="B28" s="10" t="s">
        <v>26</v>
      </c>
      <c r="C28" s="10" t="s">
        <v>38</v>
      </c>
      <c r="D28" s="10" t="s">
        <v>39</v>
      </c>
      <c r="E28" s="10" t="s">
        <v>40</v>
      </c>
      <c r="F28" s="10" t="s">
        <v>41</v>
      </c>
      <c r="G28" s="10" t="s">
        <v>42</v>
      </c>
      <c r="H28" s="10" t="s">
        <v>43</v>
      </c>
      <c r="I28" s="10" t="s">
        <v>44</v>
      </c>
      <c r="J28" s="11" t="s">
        <v>45</v>
      </c>
    </row>
    <row r="29" spans="1:11" ht="84" x14ac:dyDescent="0.25">
      <c r="A29" s="12" t="s">
        <v>60</v>
      </c>
      <c r="B29" s="13" t="s">
        <v>61</v>
      </c>
      <c r="C29" s="14">
        <v>1450</v>
      </c>
      <c r="D29" s="15">
        <v>176299406</v>
      </c>
      <c r="E29" s="14">
        <v>500</v>
      </c>
      <c r="F29" s="15">
        <v>61000000</v>
      </c>
      <c r="G29" s="16">
        <v>608</v>
      </c>
      <c r="H29" s="15">
        <v>37300490.25</v>
      </c>
      <c r="I29" s="31">
        <f>IF(G29&gt;0,G29/Tabla1[[#This Row],[Física
(C)]],0)</f>
        <v>1.216</v>
      </c>
      <c r="J29" s="32">
        <v>0.61150000000000004</v>
      </c>
    </row>
    <row r="30" spans="1:11" ht="15.75" x14ac:dyDescent="0.25">
      <c r="A30" s="34" t="s">
        <v>27</v>
      </c>
      <c r="B30" s="35"/>
      <c r="C30" s="35"/>
      <c r="D30" s="35"/>
      <c r="E30" s="35"/>
      <c r="F30" s="35"/>
      <c r="G30" s="35"/>
      <c r="H30" s="35"/>
      <c r="I30" s="35"/>
      <c r="J30" s="36"/>
    </row>
    <row r="31" spans="1:11" ht="16.5" thickBot="1" x14ac:dyDescent="0.3">
      <c r="A31" s="55" t="s">
        <v>28</v>
      </c>
      <c r="B31" s="56"/>
      <c r="C31" s="56"/>
      <c r="D31" s="56"/>
      <c r="E31" s="56"/>
      <c r="F31" s="56"/>
      <c r="G31" s="56"/>
      <c r="H31" s="56"/>
      <c r="I31" s="56"/>
      <c r="J31" s="57"/>
      <c r="K31" s="1"/>
    </row>
    <row r="32" spans="1:11" ht="30.75" customHeight="1" x14ac:dyDescent="0.25">
      <c r="A32" s="26" t="s">
        <v>29</v>
      </c>
      <c r="B32" s="58" t="s">
        <v>60</v>
      </c>
      <c r="C32" s="58"/>
      <c r="D32" s="58"/>
      <c r="E32" s="58"/>
      <c r="F32" s="58"/>
      <c r="G32" s="58"/>
      <c r="H32" s="58"/>
      <c r="I32" s="58"/>
      <c r="J32" s="59"/>
    </row>
    <row r="33" spans="1:11" ht="61.5" customHeight="1" x14ac:dyDescent="0.25">
      <c r="A33" s="27" t="s">
        <v>30</v>
      </c>
      <c r="B33" s="54" t="s">
        <v>67</v>
      </c>
      <c r="C33" s="54"/>
      <c r="D33" s="54"/>
      <c r="E33" s="54"/>
      <c r="F33" s="54"/>
      <c r="G33" s="54"/>
      <c r="H33" s="54"/>
      <c r="I33" s="54"/>
      <c r="J33" s="54"/>
    </row>
    <row r="34" spans="1:11" ht="117" customHeight="1" x14ac:dyDescent="0.25">
      <c r="A34" s="27" t="s">
        <v>31</v>
      </c>
      <c r="B34" s="54" t="s">
        <v>70</v>
      </c>
      <c r="C34" s="54"/>
      <c r="D34" s="54"/>
      <c r="E34" s="54"/>
      <c r="F34" s="54"/>
      <c r="G34" s="54"/>
      <c r="H34" s="54"/>
      <c r="I34" s="54"/>
      <c r="J34" s="54"/>
    </row>
    <row r="35" spans="1:11" ht="101.25" customHeight="1" x14ac:dyDescent="0.25">
      <c r="A35" s="28" t="s">
        <v>32</v>
      </c>
      <c r="B35" s="60" t="s">
        <v>71</v>
      </c>
      <c r="C35" s="60"/>
      <c r="D35" s="60"/>
      <c r="E35" s="60"/>
      <c r="F35" s="60"/>
      <c r="G35" s="60"/>
      <c r="H35" s="60"/>
      <c r="I35" s="60"/>
      <c r="J35" s="60"/>
    </row>
    <row r="36" spans="1:11" ht="15.75" x14ac:dyDescent="0.25">
      <c r="A36" s="34" t="s">
        <v>33</v>
      </c>
      <c r="B36" s="35"/>
      <c r="C36" s="35"/>
      <c r="D36" s="35"/>
      <c r="E36" s="35"/>
      <c r="F36" s="35"/>
      <c r="G36" s="35"/>
      <c r="H36" s="35"/>
      <c r="I36" s="35"/>
      <c r="J36" s="36"/>
    </row>
    <row r="37" spans="1:11" ht="16.5" thickBot="1" x14ac:dyDescent="0.3">
      <c r="A37" s="37" t="s">
        <v>34</v>
      </c>
      <c r="B37" s="38"/>
      <c r="C37" s="38"/>
      <c r="D37" s="38"/>
      <c r="E37" s="38"/>
      <c r="F37" s="38"/>
      <c r="G37" s="38"/>
      <c r="H37" s="38"/>
      <c r="I37" s="38"/>
      <c r="J37" s="39"/>
      <c r="K37" s="1"/>
    </row>
    <row r="38" spans="1:11" ht="27.75" customHeight="1" thickBot="1" x14ac:dyDescent="0.3">
      <c r="A38" s="48" t="s">
        <v>72</v>
      </c>
      <c r="B38" s="49"/>
      <c r="C38" s="49"/>
      <c r="D38" s="49"/>
      <c r="E38" s="49"/>
      <c r="F38" s="49"/>
      <c r="G38" s="49"/>
      <c r="H38" s="49"/>
      <c r="I38" s="49"/>
      <c r="J38" s="50"/>
    </row>
    <row r="39" spans="1:11" ht="27.75" customHeight="1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</row>
    <row r="40" spans="1:11" ht="22.5" customHeight="1" x14ac:dyDescent="0.25">
      <c r="A40" s="24"/>
      <c r="B40" s="25"/>
      <c r="C40" s="86"/>
      <c r="D40" s="86"/>
      <c r="E40" s="86"/>
      <c r="G40" s="86"/>
      <c r="H40" s="86"/>
      <c r="I40" s="86"/>
    </row>
    <row r="41" spans="1:11" x14ac:dyDescent="0.25">
      <c r="A41" s="86"/>
      <c r="B41" s="86"/>
      <c r="C41" s="86"/>
      <c r="D41" s="86"/>
      <c r="E41" s="86"/>
      <c r="F41" s="86"/>
      <c r="G41" s="86"/>
      <c r="H41" s="86"/>
      <c r="I41" s="86"/>
      <c r="J41" s="86"/>
    </row>
    <row r="42" spans="1:11" x14ac:dyDescent="0.25">
      <c r="A42" s="86"/>
      <c r="B42" s="86"/>
      <c r="C42" s="86"/>
      <c r="D42" s="86"/>
      <c r="E42" s="86"/>
      <c r="F42" s="86"/>
      <c r="G42" s="86"/>
      <c r="H42" s="86"/>
      <c r="I42" s="86"/>
      <c r="J42" s="86"/>
    </row>
  </sheetData>
  <mergeCells count="51">
    <mergeCell ref="A41:J41"/>
    <mergeCell ref="A42:J42"/>
    <mergeCell ref="C40:E40"/>
    <mergeCell ref="G40:I40"/>
    <mergeCell ref="C15:J15"/>
    <mergeCell ref="A17:J17"/>
    <mergeCell ref="B18:J18"/>
    <mergeCell ref="B19:J19"/>
    <mergeCell ref="B20:J20"/>
    <mergeCell ref="A22:J22"/>
    <mergeCell ref="A23:J23"/>
    <mergeCell ref="A24:B24"/>
    <mergeCell ref="C27:D27"/>
    <mergeCell ref="G27:H27"/>
    <mergeCell ref="I27:J27"/>
    <mergeCell ref="C25:E25"/>
    <mergeCell ref="B1:J1"/>
    <mergeCell ref="B2:C2"/>
    <mergeCell ref="D2:H2"/>
    <mergeCell ref="B3:C3"/>
    <mergeCell ref="D3:H3"/>
    <mergeCell ref="A4:J4"/>
    <mergeCell ref="B8:J8"/>
    <mergeCell ref="B11:J11"/>
    <mergeCell ref="B12:J12"/>
    <mergeCell ref="A13:J13"/>
    <mergeCell ref="A5:J5"/>
    <mergeCell ref="A6:J6"/>
    <mergeCell ref="A7:J7"/>
    <mergeCell ref="A38:J38"/>
    <mergeCell ref="B9:J9"/>
    <mergeCell ref="B10:J10"/>
    <mergeCell ref="B21:J21"/>
    <mergeCell ref="A30:J30"/>
    <mergeCell ref="A31:J31"/>
    <mergeCell ref="B32:J32"/>
    <mergeCell ref="B33:J33"/>
    <mergeCell ref="B34:J34"/>
    <mergeCell ref="B35:J35"/>
    <mergeCell ref="A25:B25"/>
    <mergeCell ref="I25:J25"/>
    <mergeCell ref="A26:J26"/>
    <mergeCell ref="I24:J24"/>
    <mergeCell ref="C14:J14"/>
    <mergeCell ref="C16:J16"/>
    <mergeCell ref="A36:J36"/>
    <mergeCell ref="A37:J37"/>
    <mergeCell ref="C24:E24"/>
    <mergeCell ref="F24:H24"/>
    <mergeCell ref="F25:H25"/>
    <mergeCell ref="E27:F27"/>
  </mergeCells>
  <phoneticPr fontId="20" type="noConversion"/>
  <dataValidations xWindow="1161" yWindow="577" count="16">
    <dataValidation allowBlank="1" showInputMessage="1" showErrorMessage="1" prompt="Monto presupuestado para el producto" sqref="F28 D29:F29 D28" xr:uid="{00000000-0002-0000-0000-000000000000}"/>
    <dataValidation allowBlank="1" showInputMessage="1" showErrorMessage="1" prompt="Meta anual del indicador" sqref="E28 C28:C29" xr:uid="{00000000-0002-0000-0000-000001000000}"/>
    <dataValidation allowBlank="1" showInputMessage="1" showErrorMessage="1" prompt="¿En qué consiste el programa?" sqref="B19:J19" xr:uid="{00000000-0002-0000-0000-000002000000}"/>
    <dataValidation allowBlank="1" showInputMessage="1" showErrorMessage="1" prompt="Presupuesto del programa" sqref="F25 A25 C25" xr:uid="{00000000-0002-0000-0000-000003000000}"/>
    <dataValidation allowBlank="1" showInputMessage="1" showErrorMessage="1" prompt="Oportunidades de mejora identificadas" sqref="A38:J39" xr:uid="{00000000-0002-0000-0000-000004000000}"/>
    <dataValidation allowBlank="1" showInputMessage="1" showErrorMessage="1" prompt="De existir desvío, explicar razones." sqref="B35:J35" xr:uid="{00000000-0002-0000-0000-000005000000}"/>
    <dataValidation allowBlank="1" showInputMessage="1" showErrorMessage="1" prompt="1. Describir lo plasmado en el presupuesto_x000a_2. Describir lo alcanzado en términos financieros y de producción " sqref="B34:J34" xr:uid="{00000000-0002-0000-0000-000006000000}"/>
    <dataValidation allowBlank="1" showInputMessage="1" showErrorMessage="1" prompt="¿En qué consiste el producto? su objetivo" sqref="B33:J33" xr:uid="{00000000-0002-0000-0000-000007000000}"/>
    <dataValidation allowBlank="1" showInputMessage="1" showErrorMessage="1" prompt="Nombre del producto" sqref="B32:J32" xr:uid="{00000000-0002-0000-0000-000008000000}"/>
    <dataValidation allowBlank="1" showInputMessage="1" showErrorMessage="1" prompt="¿A quién va dirigido el programa?, ¿qué característica tiene esta población que requiere ser beneficiada?" sqref="B20:J20" xr:uid="{00000000-0002-0000-0000-000009000000}"/>
    <dataValidation allowBlank="1" showInputMessage="1" prompt="Nombre del capítulo" sqref="B8:J10" xr:uid="{00000000-0002-0000-0000-00000A000000}"/>
    <dataValidation allowBlank="1" sqref="A8" xr:uid="{00000000-0002-0000-0000-00000B000000}"/>
    <dataValidation allowBlank="1" showInputMessage="1" showErrorMessage="1" prompt="Monto ejecutado en el trimestre" sqref="H28:H29" xr:uid="{00000000-0002-0000-0000-00000C000000}"/>
    <dataValidation allowBlank="1" showInputMessage="1" showErrorMessage="1" prompt="Meta alcanzada en el trimestre" sqref="G28:G29" xr:uid="{00000000-0002-0000-0000-00000D000000}"/>
    <dataValidation allowBlank="1" showInputMessage="1" showErrorMessage="1" prompt="Nombre del indicador" sqref="B28:B29" xr:uid="{00000000-0002-0000-0000-00000E000000}"/>
    <dataValidation allowBlank="1" showInputMessage="1" showErrorMessage="1" prompt="Nombre de cada producto" sqref="A28:A29" xr:uid="{00000000-0002-0000-0000-00000F000000}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Meta Física-Financiera Jul sept</vt:lpstr>
      <vt:lpstr>'Meta Física-Financiera Jul sept'!Área_de_impresión</vt:lpstr>
      <vt:lpstr>'Meta Física-Financiera Jul sept'!Títulos_a_imprimir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rmarte</dc:creator>
  <cp:lastModifiedBy>Tammy Rodriguez Pichardo</cp:lastModifiedBy>
  <cp:lastPrinted>2023-10-02T18:37:56Z</cp:lastPrinted>
  <dcterms:created xsi:type="dcterms:W3CDTF">2021-03-22T15:50:10Z</dcterms:created>
  <dcterms:modified xsi:type="dcterms:W3CDTF">2023-10-16T16:14:22Z</dcterms:modified>
</cp:coreProperties>
</file>