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esdyc1-my.sharepoint.com/personal/compartidoinesdyc_inesdyc_edu_do/Documents/Departamento Financiero/Financiero/Documentos Portal de Transparencia/AÑO 2023/9.Septiembre 2023/"/>
    </mc:Choice>
  </mc:AlternateContent>
  <xr:revisionPtr revIDLastSave="3649" documentId="8_{8BD8E3C2-CC2B-4983-90B7-F73E2EB4EC37}" xr6:coauthVersionLast="47" xr6:coauthVersionMax="47" xr10:uidLastSave="{0AA13BED-3410-4B5B-8025-7E282A218CDA}"/>
  <bookViews>
    <workbookView xWindow="-120" yWindow="-120" windowWidth="24240" windowHeight="13140" xr2:uid="{00000000-000D-0000-FFFF-FFFF00000000}"/>
  </bookViews>
  <sheets>
    <sheet name="Pagos a Proveedores" sheetId="14" r:id="rId1"/>
    <sheet name="Hoja1" sheetId="15" r:id="rId2"/>
  </sheets>
  <definedNames>
    <definedName name="_xlnm.Print_Area" localSheetId="0">'Pagos a Proveedores'!$A$1:$I$88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5" i="14" l="1"/>
  <c r="H75" i="14"/>
  <c r="F75" i="14"/>
  <c r="A9" i="14" l="1"/>
  <c r="A10" i="14" s="1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</calcChain>
</file>

<file path=xl/sharedStrings.xml><?xml version="1.0" encoding="utf-8"?>
<sst xmlns="http://schemas.openxmlformats.org/spreadsheetml/2006/main" count="296" uniqueCount="183">
  <si>
    <t>No.</t>
  </si>
  <si>
    <t xml:space="preserve">Proveedor </t>
  </si>
  <si>
    <t>Total</t>
  </si>
  <si>
    <t>Concepto</t>
  </si>
  <si>
    <t xml:space="preserve"> </t>
  </si>
  <si>
    <t xml:space="preserve">Monto Pagado a la Fecha </t>
  </si>
  <si>
    <t>Monto Pendiente</t>
  </si>
  <si>
    <t>Fecha de Factura</t>
  </si>
  <si>
    <t>No. de Factura (NCF)</t>
  </si>
  <si>
    <t>Monto Facturado</t>
  </si>
  <si>
    <t xml:space="preserve">                                Instituto de Educación Superior en Formación Diplomática y Consular</t>
  </si>
  <si>
    <t>Contadora</t>
  </si>
  <si>
    <t xml:space="preserve">Glarquis Gómez </t>
  </si>
  <si>
    <t>Encargada Financiera</t>
  </si>
  <si>
    <t xml:space="preserve">Leydy de los Santos </t>
  </si>
  <si>
    <t xml:space="preserve">                                                              Pagos Realizados a Proveedores </t>
  </si>
  <si>
    <t xml:space="preserve">                                                                         Expresado en RD$</t>
  </si>
  <si>
    <t>Preparado Por:</t>
  </si>
  <si>
    <t>Revisado Por</t>
  </si>
  <si>
    <t>Completado</t>
  </si>
  <si>
    <t>Estado (Completado,  Pendiente o Atrasado)</t>
  </si>
  <si>
    <t xml:space="preserve">                                                            Al 30 de Septiembre del año 2023</t>
  </si>
  <si>
    <t>Pincel Media Group, SRL</t>
  </si>
  <si>
    <t>Por contrato de promoción y publicidad por medios digitales</t>
  </si>
  <si>
    <t>B1500000134</t>
  </si>
  <si>
    <t>Nap del Caribe, INC</t>
  </si>
  <si>
    <t>Bobirep Bobinados Industriales y Reparaciones, S.R.L.</t>
  </si>
  <si>
    <t>Solicitud de reparación y mantenimiento bomba de la cisterna</t>
  </si>
  <si>
    <t>B1500000028</t>
  </si>
  <si>
    <t>Magna Motors, S.A.</t>
  </si>
  <si>
    <t>Solicitud de servicio de manteni miento jeep asignado a la vicerretoria academica</t>
  </si>
  <si>
    <t>B1500006775</t>
  </si>
  <si>
    <t>FL Betances &amp; Asociados, S.R.l.</t>
  </si>
  <si>
    <t>Por adquisición de licencias para este INESDYC</t>
  </si>
  <si>
    <t>B1500000640</t>
  </si>
  <si>
    <t>Columbus Networks Dominicana, S.A.</t>
  </si>
  <si>
    <t>B1500004621</t>
  </si>
  <si>
    <t>P.W.A. EIRL</t>
  </si>
  <si>
    <t>B1500000067</t>
  </si>
  <si>
    <t>Milka Hernández Jiménez</t>
  </si>
  <si>
    <t>Por fungir como jurado evaluador de tesis de la estudiante Maireni Díaz</t>
  </si>
  <si>
    <t>Milka Hernandez Jimenez</t>
  </si>
  <si>
    <t>Por fungir como jurado evaluador de tesis del estudiante Mélido peguero Rosario</t>
  </si>
  <si>
    <t>10mo pago por contratación de los servicios de alojamiento de maquinas virtuales en la nube</t>
  </si>
  <si>
    <t>B1500001388</t>
  </si>
  <si>
    <t>Enfoque Digital, SRL</t>
  </si>
  <si>
    <t>B1500000842</t>
  </si>
  <si>
    <t>Adquisición de mochilas para protección de equipos de este INESDYC</t>
  </si>
  <si>
    <t>Ramirez &amp; Mojica Envoy Pack Courier Express, SRL</t>
  </si>
  <si>
    <t>B1500001856</t>
  </si>
  <si>
    <t>Compañia Dominicana de Telefonos, C. por A.</t>
  </si>
  <si>
    <t>Compra de materiales ferreteros para arreglo de filtraciones provocadas por el agua en el transcurso de la nivelacion de fino de techo y colocacion de lona asfaltica de este INESDYC</t>
  </si>
  <si>
    <t>MRO Mantenimiento Operación &amp; Reparación, SRL</t>
  </si>
  <si>
    <t>B1500000541</t>
  </si>
  <si>
    <t>Brothers RSR Supply Office, SRL</t>
  </si>
  <si>
    <t>B1500001122</t>
  </si>
  <si>
    <t>Agua Planeta, S.A.</t>
  </si>
  <si>
    <t>B1500163993</t>
  </si>
  <si>
    <t>Technology, Knowledge &amp; Services, SRL</t>
  </si>
  <si>
    <t>B1500000098</t>
  </si>
  <si>
    <t>Victor García Aire Acondicionado, SRL</t>
  </si>
  <si>
    <t>B1500002610</t>
  </si>
  <si>
    <t>Por compra de ticket de combustibles para ser distribuidos en este INESDYC</t>
  </si>
  <si>
    <t>Estacion de Servicios Coral, S.R.L</t>
  </si>
  <si>
    <t>B1500000606</t>
  </si>
  <si>
    <t>Adquisición de electrodomesticos para uso del INESDYC</t>
  </si>
  <si>
    <t>Augusto DS, S.R.L</t>
  </si>
  <si>
    <t>B1500000071</t>
  </si>
  <si>
    <t xml:space="preserve">E450000018553 </t>
  </si>
  <si>
    <t>Celsa Altagracia Albert Batista</t>
  </si>
  <si>
    <t>Docencia impartida en el curso: El Caribe Actualidad y opotunidades de Negocios en Rep. Dom. Materia: Estructura Social y la Cuestion Racial en el Caribe</t>
  </si>
  <si>
    <t>Docencia impartida en el XXXIII Diplomado, asignatura: Cultura e Identidad Dominicana</t>
  </si>
  <si>
    <t>B1500000006</t>
  </si>
  <si>
    <t>B1500000007</t>
  </si>
  <si>
    <t>Lucy Margarita Arraya</t>
  </si>
  <si>
    <t>Por fungir como jurado evaluador de tesis de la estudiante Filomena Altagracia Navarro Tavárez</t>
  </si>
  <si>
    <t>Por fungir como jurado evaluador de tesis de la estudiante Jhomairy Peralta</t>
  </si>
  <si>
    <t>Por fungir como jurado evaluador de trabajo final de la estudiante Casilda Mercedes</t>
  </si>
  <si>
    <t>Por fungir como jurado evaluador de tesis del estudiante Ramón Burgos</t>
  </si>
  <si>
    <t>Por fungir como jurado evaluador de tesis del estudiante Daniel Roasado</t>
  </si>
  <si>
    <t>Por fungir como jurado evaluador de tesis de la estudiante Viridiana Beriguete</t>
  </si>
  <si>
    <t>Por fungir como jurado evaluador de tesis del estudiante Mario Grullón</t>
  </si>
  <si>
    <t>Por fungir como jurado evaluador de tesis del estudiante Luis Piña</t>
  </si>
  <si>
    <t>B1100000092</t>
  </si>
  <si>
    <t>B1100000093</t>
  </si>
  <si>
    <t>B1100000094</t>
  </si>
  <si>
    <t>B1100000095</t>
  </si>
  <si>
    <t>B1100000096</t>
  </si>
  <si>
    <t>B1100000097</t>
  </si>
  <si>
    <t>B1100000098</t>
  </si>
  <si>
    <t>B1100000099</t>
  </si>
  <si>
    <t>Sachenka Encarnación Solano</t>
  </si>
  <si>
    <t>Por fungir como jurado evaluador de trabajo final de la estudiante Emely Colón</t>
  </si>
  <si>
    <t>B1100000085</t>
  </si>
  <si>
    <t>Ramon Antonio Altagracia Ortiz</t>
  </si>
  <si>
    <t>Por fungir como jurado evaluador de tesis de la estudiante Glenys María Gonzalez</t>
  </si>
  <si>
    <t>B1100000106</t>
  </si>
  <si>
    <t>B1100000107</t>
  </si>
  <si>
    <t>B1100000108</t>
  </si>
  <si>
    <t>B1100000109</t>
  </si>
  <si>
    <t>Leonardo Antonio Abreu Padilla</t>
  </si>
  <si>
    <t>Por fungir como jurado evaluador de trabajo final de la estudiante Madeline Hernández</t>
  </si>
  <si>
    <t>B1100000110</t>
  </si>
  <si>
    <t>B1100000111</t>
  </si>
  <si>
    <t>B1100000112</t>
  </si>
  <si>
    <t>B1100000113</t>
  </si>
  <si>
    <t>Juan José Martínez Morales</t>
  </si>
  <si>
    <t>B1100000114</t>
  </si>
  <si>
    <t>B1100000115</t>
  </si>
  <si>
    <t>Rafael Nuñez</t>
  </si>
  <si>
    <t>Por fungir como jurado evaluador de trabajo final de la estudiante Garivaldy Sánchez Liriano</t>
  </si>
  <si>
    <t>Por fungir como jurado evaluador de tesis de la estudiante Maria Isabel de la Cruz</t>
  </si>
  <si>
    <t>Por fungir como jurado evaluador de tesis de la estudiante Nieves Mercedes Peguero Meléndez</t>
  </si>
  <si>
    <t>Por fungir como jurado evaluador de trabajo final de la estudiante Carolina de Peña</t>
  </si>
  <si>
    <t>Por fungir como jurado evaluador de trabajo final de la estudiante Nilfa Tejeda</t>
  </si>
  <si>
    <t>B1100000116</t>
  </si>
  <si>
    <t>B1100000117</t>
  </si>
  <si>
    <t>B1100000118</t>
  </si>
  <si>
    <t>B1100000119</t>
  </si>
  <si>
    <t>B1100000120</t>
  </si>
  <si>
    <t>B1100000091</t>
  </si>
  <si>
    <t>Por fungir como juarado evaluador de tesis del estudiante Eduardo Lajara</t>
  </si>
  <si>
    <t>Ariel Gautreaux Guzman</t>
  </si>
  <si>
    <t>B1100000121</t>
  </si>
  <si>
    <t>B1100000122</t>
  </si>
  <si>
    <t>Minerva Eufrosina Acosta Perez</t>
  </si>
  <si>
    <t>Por fungir como jurado evaluador de tesis de la estudiante Ana María Díaz</t>
  </si>
  <si>
    <t>B1100000089</t>
  </si>
  <si>
    <t>Patricia Noemi Corporan Ogando</t>
  </si>
  <si>
    <t>B1100000124</t>
  </si>
  <si>
    <t>Sarah Aurora Fiior Guemez Naut</t>
  </si>
  <si>
    <t>Docencia impartida en seminario Etica y Negocios de la VI Promoción Especialidad en Diplomacia Comercial</t>
  </si>
  <si>
    <t>B1100000123</t>
  </si>
  <si>
    <t>B1100000090</t>
  </si>
  <si>
    <t>B1500000003</t>
  </si>
  <si>
    <t>Por fungir como jurado evaluador de trabajo final de la estudiante Elizabeth Peguero Carela</t>
  </si>
  <si>
    <t>Por fungir como jurado evaluador de trabajo final de la estudiante Indhira Gitte</t>
  </si>
  <si>
    <t xml:space="preserve">Acelis Ramona Angeles Vargas </t>
  </si>
  <si>
    <t>Elvyn Alejandro Arredondo Mezcain</t>
  </si>
  <si>
    <t>B1100000125</t>
  </si>
  <si>
    <t>Giovanni Manuel Baez Auffant</t>
  </si>
  <si>
    <t>Por fungir como jurado evaluador de tesis del estudiante José Carlos Guerrero</t>
  </si>
  <si>
    <t>B1100000127</t>
  </si>
  <si>
    <t>Por fungir como jurado evaluador de trabajo final del estudiante Juan Rafael Pérez</t>
  </si>
  <si>
    <t>Por fungir como jurado evaluador de trabajo final de la estudiante Steffany Ventura</t>
  </si>
  <si>
    <t>B1100000126</t>
  </si>
  <si>
    <t>Peng Kiam Miguel Sang Ben</t>
  </si>
  <si>
    <t>Por fungir como jurado evaluador de trabajo final de la estudiante Yamilka Núnez</t>
  </si>
  <si>
    <t>B1100000129</t>
  </si>
  <si>
    <t>Huascar Augusto Jimenez Pichardo</t>
  </si>
  <si>
    <t>Por fungir como jurado evaluador de trabajo final del estudiante Bryan Ruíz</t>
  </si>
  <si>
    <t>B1100000086</t>
  </si>
  <si>
    <t>B1100000100</t>
  </si>
  <si>
    <t>B1100000101</t>
  </si>
  <si>
    <t>Por fungir como jurado evaluador de trabajo final de la estudiante Soila Nathalie Taveras</t>
  </si>
  <si>
    <t>B1100000102</t>
  </si>
  <si>
    <t>Rolando Alfredo Jurado Blanco</t>
  </si>
  <si>
    <t>Docencia impartida en seminario Autogestión Humana de la VI Promoción Especialidad en Diplomacia Comercial</t>
  </si>
  <si>
    <t>B1700000006</t>
  </si>
  <si>
    <t>Marisol de las Mercedes Castillo Collado</t>
  </si>
  <si>
    <t>B1500000002</t>
  </si>
  <si>
    <t>B1100000128</t>
  </si>
  <si>
    <t>Por fungir como jurado evaluador de trabajo final del estudiante Israel Colomé y de la estudiante Julibel Guerra</t>
  </si>
  <si>
    <t xml:space="preserve">Por fungir como jurado evaluador de trabajo final de la estudiante Magdalena Ubiera </t>
  </si>
  <si>
    <t>B1100000103</t>
  </si>
  <si>
    <t>Por fungir como jurado evaluador de trabajo final de la estudiante Lisibell Cordero</t>
  </si>
  <si>
    <t>B1100000105</t>
  </si>
  <si>
    <t>Por fungir como jurado evaluador de trabajo final del estudiante Samil Rodríguez</t>
  </si>
  <si>
    <t>Por fungir como jurado evaluador de trabajo final de la estudiante Elizabeth Samboy</t>
  </si>
  <si>
    <t>B1100000104</t>
  </si>
  <si>
    <t xml:space="preserve">Por adquisición de relleno de botellones de agua para este INESDYC </t>
  </si>
  <si>
    <t xml:space="preserve">Pago 3era cuota de 5 por servicio de mantenimiento y soporte del software de gestión académica (PROBUS) para las distintas areas de este INESDYC </t>
  </si>
  <si>
    <t xml:space="preserve">Ppor adquisición de compresor para motor chiller de este INESDYC </t>
  </si>
  <si>
    <t>Servicio de internet de este INESDYC, correspondiente al mes de julio del 2023</t>
  </si>
  <si>
    <t>Nap del Caribe</t>
  </si>
  <si>
    <t xml:space="preserve">9no. Pago de 12 por contratación de los servicios de alojamiento de máquinas virtuales en la nube de este INESDYC </t>
  </si>
  <si>
    <t>B1500001367</t>
  </si>
  <si>
    <t>Compra de materiales ferreteros para arreglos de filtraciones provocadas por el agua en el transcurso de la nivelación de fino de techo y colocación de lona asfaltica de este INESDYC</t>
  </si>
  <si>
    <t>Servicio de telefonía móvil para uso del personal de este INESDYC, correspondiente al mes de agosto del 2023</t>
  </si>
  <si>
    <t>Adquisición de cover para protección de equipos de este INESDYC</t>
  </si>
  <si>
    <t xml:space="preserve">                                                                  Aprobado Por:</t>
  </si>
  <si>
    <t>Roberto Rodríguez</t>
  </si>
  <si>
    <t>Vicerrector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</si>
</sst>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164" fontId="0" fillId="0" borderId="1" xfId="0" applyNumberFormat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4" fillId="0" borderId="0" xfId="0" applyFont="1"/>
    <xf numFmtId="4" fontId="0" fillId="0" borderId="1" xfId="0" applyNumberFormat="1" applyBorder="1" applyAlignment="1">
      <alignment vertical="center"/>
    </xf>
    <xf numFmtId="0" fontId="0" fillId="0" borderId="0" xfId="0" applyAlignment="1">
      <alignment horizontal="center"/>
    </xf>
    <xf numFmtId="4" fontId="1" fillId="2" borderId="2" xfId="0" applyNumberFormat="1" applyFont="1" applyFill="1" applyBorder="1"/>
    <xf numFmtId="0" fontId="0" fillId="0" borderId="1" xfId="0" applyBorder="1" applyAlignment="1">
      <alignment vertical="center"/>
    </xf>
    <xf numFmtId="0" fontId="0" fillId="0" borderId="1" xfId="0" applyBorder="1" applyAlignment="1">
      <alignment wrapText="1"/>
    </xf>
    <xf numFmtId="0" fontId="0" fillId="0" borderId="1" xfId="0" applyBorder="1"/>
    <xf numFmtId="4" fontId="0" fillId="0" borderId="1" xfId="0" applyNumberFormat="1" applyBorder="1"/>
    <xf numFmtId="164" fontId="0" fillId="0" borderId="1" xfId="0" applyNumberFormat="1" applyBorder="1" applyAlignment="1">
      <alignment horizontal="center"/>
    </xf>
    <xf numFmtId="4" fontId="0" fillId="0" borderId="2" xfId="0" applyNumberFormat="1" applyBorder="1" applyAlignment="1">
      <alignment vertical="center"/>
    </xf>
    <xf numFmtId="0" fontId="0" fillId="0" borderId="2" xfId="0" applyBorder="1" applyAlignment="1">
      <alignment horizontal="center" vertical="center"/>
    </xf>
    <xf numFmtId="4" fontId="2" fillId="0" borderId="0" xfId="0" applyNumberFormat="1" applyFont="1" applyAlignment="1">
      <alignment horizontal="center"/>
    </xf>
    <xf numFmtId="164" fontId="0" fillId="0" borderId="5" xfId="0" applyNumberFormat="1" applyBorder="1" applyAlignment="1">
      <alignment horizontal="center" vertic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771524</xdr:colOff>
      <xdr:row>0</xdr:row>
      <xdr:rowOff>123825</xdr:rowOff>
    </xdr:from>
    <xdr:to>
      <xdr:col>1</xdr:col>
      <xdr:colOff>1419225</xdr:colOff>
      <xdr:row>3</xdr:row>
      <xdr:rowOff>140043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0DFA4F7-85C6-41F3-B550-11109843A1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9174" y="123825"/>
          <a:ext cx="647701" cy="7972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C6FBF9-9141-4BE5-BB36-29BF7D401A60}">
  <dimension ref="A1:I91"/>
  <sheetViews>
    <sheetView showGridLines="0" tabSelected="1" topLeftCell="A29" zoomScaleNormal="100" workbookViewId="0">
      <selection activeCell="C49" sqref="C49"/>
    </sheetView>
  </sheetViews>
  <sheetFormatPr baseColWidth="10" defaultRowHeight="15" x14ac:dyDescent="0.25"/>
  <cols>
    <col min="1" max="1" width="3.7109375" customWidth="1"/>
    <col min="2" max="2" width="40.85546875" customWidth="1"/>
    <col min="3" max="3" width="85.140625" customWidth="1"/>
    <col min="4" max="4" width="13.7109375" customWidth="1"/>
    <col min="5" max="5" width="11.28515625" style="18" customWidth="1"/>
    <col min="6" max="6" width="12.85546875" customWidth="1"/>
    <col min="7" max="7" width="12.28515625" customWidth="1"/>
    <col min="8" max="8" width="10.28515625" customWidth="1"/>
    <col min="9" max="9" width="14.7109375" customWidth="1"/>
  </cols>
  <sheetData>
    <row r="1" spans="1:9" ht="28.5" customHeight="1" x14ac:dyDescent="0.3">
      <c r="C1" s="15" t="s">
        <v>10</v>
      </c>
    </row>
    <row r="2" spans="1:9" ht="16.5" customHeight="1" x14ac:dyDescent="0.3">
      <c r="A2" t="s">
        <v>4</v>
      </c>
      <c r="C2" s="15" t="s">
        <v>15</v>
      </c>
    </row>
    <row r="3" spans="1:9" ht="16.5" customHeight="1" x14ac:dyDescent="0.3">
      <c r="C3" s="15" t="s">
        <v>21</v>
      </c>
    </row>
    <row r="4" spans="1:9" ht="16.5" customHeight="1" x14ac:dyDescent="0.3">
      <c r="C4" s="16" t="s">
        <v>16</v>
      </c>
      <c r="D4" s="3"/>
    </row>
    <row r="5" spans="1:9" s="1" customFormat="1" ht="60.75" customHeight="1" x14ac:dyDescent="0.25">
      <c r="A5" s="4" t="s">
        <v>0</v>
      </c>
      <c r="B5" s="4" t="s">
        <v>1</v>
      </c>
      <c r="C5" s="4" t="s">
        <v>3</v>
      </c>
      <c r="D5" s="5" t="s">
        <v>8</v>
      </c>
      <c r="E5" s="5" t="s">
        <v>7</v>
      </c>
      <c r="F5" s="5" t="s">
        <v>9</v>
      </c>
      <c r="G5" s="5" t="s">
        <v>5</v>
      </c>
      <c r="H5" s="5" t="s">
        <v>6</v>
      </c>
      <c r="I5" s="5" t="s">
        <v>20</v>
      </c>
    </row>
    <row r="6" spans="1:9" s="1" customFormat="1" x14ac:dyDescent="0.25">
      <c r="A6" s="2">
        <v>1</v>
      </c>
      <c r="B6" s="11" t="s">
        <v>66</v>
      </c>
      <c r="C6" s="22" t="s">
        <v>65</v>
      </c>
      <c r="D6" s="11" t="s">
        <v>67</v>
      </c>
      <c r="E6" s="14">
        <v>45082</v>
      </c>
      <c r="F6" s="23">
        <v>11540.4</v>
      </c>
      <c r="G6" s="23">
        <v>11540.4</v>
      </c>
      <c r="H6" s="17">
        <v>0</v>
      </c>
      <c r="I6" s="2" t="s">
        <v>19</v>
      </c>
    </row>
    <row r="7" spans="1:9" s="1" customFormat="1" x14ac:dyDescent="0.25">
      <c r="A7" s="2">
        <v>2</v>
      </c>
      <c r="B7" s="11" t="s">
        <v>35</v>
      </c>
      <c r="C7" s="22" t="s">
        <v>173</v>
      </c>
      <c r="D7" s="11" t="s">
        <v>36</v>
      </c>
      <c r="E7" s="14">
        <v>45108</v>
      </c>
      <c r="F7" s="23">
        <v>412811.2</v>
      </c>
      <c r="G7" s="23">
        <v>412811.2</v>
      </c>
      <c r="H7" s="17">
        <v>0</v>
      </c>
      <c r="I7" s="2" t="s">
        <v>19</v>
      </c>
    </row>
    <row r="8" spans="1:9" s="1" customFormat="1" x14ac:dyDescent="0.25">
      <c r="A8" s="2">
        <v>3</v>
      </c>
      <c r="B8" s="22" t="s">
        <v>39</v>
      </c>
      <c r="C8" s="22" t="s">
        <v>40</v>
      </c>
      <c r="D8" t="s">
        <v>72</v>
      </c>
      <c r="E8" s="24">
        <v>45139</v>
      </c>
      <c r="F8" s="23">
        <v>5000</v>
      </c>
      <c r="G8" s="23">
        <v>5000</v>
      </c>
      <c r="H8" s="17">
        <v>0</v>
      </c>
      <c r="I8" s="2" t="s">
        <v>19</v>
      </c>
    </row>
    <row r="9" spans="1:9" s="1" customFormat="1" x14ac:dyDescent="0.25">
      <c r="A9" s="2">
        <f t="shared" ref="A9:A19" si="0">A8+1</f>
        <v>4</v>
      </c>
      <c r="B9" s="22" t="s">
        <v>41</v>
      </c>
      <c r="C9" s="22" t="s">
        <v>42</v>
      </c>
      <c r="D9" s="11" t="s">
        <v>73</v>
      </c>
      <c r="E9" s="24">
        <v>45139</v>
      </c>
      <c r="F9" s="23">
        <v>5000</v>
      </c>
      <c r="G9" s="23">
        <v>5000</v>
      </c>
      <c r="H9" s="17">
        <v>0</v>
      </c>
      <c r="I9" s="2" t="s">
        <v>19</v>
      </c>
    </row>
    <row r="10" spans="1:9" s="1" customFormat="1" ht="30" x14ac:dyDescent="0.25">
      <c r="A10" s="2">
        <f t="shared" si="0"/>
        <v>5</v>
      </c>
      <c r="B10" s="11" t="s">
        <v>174</v>
      </c>
      <c r="C10" s="11" t="s">
        <v>175</v>
      </c>
      <c r="D10" s="11" t="s">
        <v>176</v>
      </c>
      <c r="E10" s="14">
        <v>45139</v>
      </c>
      <c r="F10" s="17">
        <v>101501.57</v>
      </c>
      <c r="G10" s="17">
        <v>101501.57</v>
      </c>
      <c r="H10" s="17">
        <v>0</v>
      </c>
      <c r="I10" s="2" t="s">
        <v>19</v>
      </c>
    </row>
    <row r="11" spans="1:9" s="1" customFormat="1" ht="30" x14ac:dyDescent="0.25">
      <c r="A11" s="2">
        <f t="shared" si="0"/>
        <v>6</v>
      </c>
      <c r="B11" s="20" t="s">
        <v>69</v>
      </c>
      <c r="C11" s="11" t="s">
        <v>70</v>
      </c>
      <c r="D11" s="11" t="s">
        <v>72</v>
      </c>
      <c r="E11" s="14">
        <v>45149</v>
      </c>
      <c r="F11" s="17">
        <v>2700</v>
      </c>
      <c r="G11" s="17">
        <v>2700</v>
      </c>
      <c r="H11" s="17">
        <v>0</v>
      </c>
      <c r="I11" s="2" t="s">
        <v>19</v>
      </c>
    </row>
    <row r="12" spans="1:9" s="1" customFormat="1" ht="30" x14ac:dyDescent="0.25">
      <c r="A12" s="2">
        <f t="shared" si="0"/>
        <v>7</v>
      </c>
      <c r="B12" s="20" t="s">
        <v>69</v>
      </c>
      <c r="C12" s="11" t="s">
        <v>71</v>
      </c>
      <c r="D12" s="20" t="s">
        <v>73</v>
      </c>
      <c r="E12" s="14">
        <v>45149</v>
      </c>
      <c r="F12" s="17">
        <v>2700</v>
      </c>
      <c r="G12" s="17">
        <v>2700</v>
      </c>
      <c r="H12" s="17">
        <v>0</v>
      </c>
      <c r="I12" s="2" t="s">
        <v>19</v>
      </c>
    </row>
    <row r="13" spans="1:9" s="1" customFormat="1" x14ac:dyDescent="0.25">
      <c r="A13" s="2">
        <f t="shared" si="0"/>
        <v>8</v>
      </c>
      <c r="B13" s="11" t="s">
        <v>37</v>
      </c>
      <c r="C13" s="11" t="s">
        <v>33</v>
      </c>
      <c r="D13" s="11" t="s">
        <v>38</v>
      </c>
      <c r="E13" s="14">
        <v>45152</v>
      </c>
      <c r="F13" s="17">
        <v>225750</v>
      </c>
      <c r="G13" s="17">
        <v>225750</v>
      </c>
      <c r="H13" s="17">
        <v>0</v>
      </c>
      <c r="I13" s="2" t="s">
        <v>19</v>
      </c>
    </row>
    <row r="14" spans="1:9" s="1" customFormat="1" x14ac:dyDescent="0.25">
      <c r="A14" s="2">
        <f t="shared" si="0"/>
        <v>9</v>
      </c>
      <c r="B14" s="11" t="s">
        <v>32</v>
      </c>
      <c r="C14" s="11" t="s">
        <v>33</v>
      </c>
      <c r="D14" s="11" t="s">
        <v>34</v>
      </c>
      <c r="E14" s="14">
        <v>45155</v>
      </c>
      <c r="F14" s="17">
        <v>142906.5</v>
      </c>
      <c r="G14" s="17">
        <v>142906.5</v>
      </c>
      <c r="H14" s="17">
        <v>0</v>
      </c>
      <c r="I14" s="2" t="s">
        <v>19</v>
      </c>
    </row>
    <row r="15" spans="1:9" s="1" customFormat="1" x14ac:dyDescent="0.25">
      <c r="A15" s="2">
        <f t="shared" si="0"/>
        <v>10</v>
      </c>
      <c r="B15" s="22" t="s">
        <v>159</v>
      </c>
      <c r="C15" s="22" t="s">
        <v>82</v>
      </c>
      <c r="D15" s="22" t="s">
        <v>160</v>
      </c>
      <c r="E15" s="28">
        <v>45157</v>
      </c>
      <c r="F15" s="23">
        <v>5000</v>
      </c>
      <c r="G15" s="23">
        <v>5000</v>
      </c>
      <c r="H15" s="17">
        <v>0</v>
      </c>
      <c r="I15" s="2" t="s">
        <v>19</v>
      </c>
    </row>
    <row r="16" spans="1:9" x14ac:dyDescent="0.25">
      <c r="A16" s="2">
        <f t="shared" si="0"/>
        <v>11</v>
      </c>
      <c r="B16" s="11" t="s">
        <v>22</v>
      </c>
      <c r="C16" s="11" t="s">
        <v>23</v>
      </c>
      <c r="D16" s="11" t="s">
        <v>24</v>
      </c>
      <c r="E16" s="14">
        <v>45159</v>
      </c>
      <c r="F16" s="17">
        <v>29500</v>
      </c>
      <c r="G16" s="17">
        <v>29500</v>
      </c>
      <c r="H16" s="17">
        <v>0</v>
      </c>
      <c r="I16" s="2" t="s">
        <v>19</v>
      </c>
    </row>
    <row r="17" spans="1:9" s="1" customFormat="1" ht="30" x14ac:dyDescent="0.25">
      <c r="A17" s="2">
        <f t="shared" si="0"/>
        <v>12</v>
      </c>
      <c r="B17" s="11" t="s">
        <v>52</v>
      </c>
      <c r="C17" s="21" t="s">
        <v>177</v>
      </c>
      <c r="D17" s="11" t="s">
        <v>53</v>
      </c>
      <c r="E17" s="14">
        <v>45159</v>
      </c>
      <c r="F17" s="17">
        <v>105747.65</v>
      </c>
      <c r="G17" s="17">
        <v>105747.65</v>
      </c>
      <c r="H17" s="17">
        <v>0</v>
      </c>
      <c r="I17" s="2" t="s">
        <v>19</v>
      </c>
    </row>
    <row r="18" spans="1:9" s="1" customFormat="1" ht="30" x14ac:dyDescent="0.25">
      <c r="A18" s="2">
        <f t="shared" si="0"/>
        <v>13</v>
      </c>
      <c r="B18" s="11" t="s">
        <v>48</v>
      </c>
      <c r="C18" s="11" t="s">
        <v>47</v>
      </c>
      <c r="D18" s="11" t="s">
        <v>49</v>
      </c>
      <c r="E18" s="14">
        <v>45160</v>
      </c>
      <c r="F18" s="17">
        <v>41300</v>
      </c>
      <c r="G18" s="17">
        <v>41300</v>
      </c>
      <c r="H18" s="17">
        <v>0</v>
      </c>
      <c r="I18" s="2" t="s">
        <v>19</v>
      </c>
    </row>
    <row r="19" spans="1:9" s="1" customFormat="1" ht="30" x14ac:dyDescent="0.25">
      <c r="A19" s="2">
        <f t="shared" si="0"/>
        <v>14</v>
      </c>
      <c r="B19" s="11" t="s">
        <v>50</v>
      </c>
      <c r="C19" s="21" t="s">
        <v>178</v>
      </c>
      <c r="D19" s="11" t="s">
        <v>68</v>
      </c>
      <c r="E19" s="14">
        <v>45163</v>
      </c>
      <c r="F19" s="17">
        <v>278770.2</v>
      </c>
      <c r="G19" s="17">
        <v>278770.2</v>
      </c>
      <c r="H19" s="17">
        <v>0</v>
      </c>
      <c r="I19" s="2" t="s">
        <v>19</v>
      </c>
    </row>
    <row r="20" spans="1:9" s="1" customFormat="1" x14ac:dyDescent="0.25">
      <c r="A20" s="2">
        <f t="shared" ref="A20:A74" si="1">A19+1</f>
        <v>15</v>
      </c>
      <c r="B20" s="11" t="s">
        <v>45</v>
      </c>
      <c r="C20" s="21" t="s">
        <v>179</v>
      </c>
      <c r="D20" s="11" t="s">
        <v>46</v>
      </c>
      <c r="E20" s="14">
        <v>45167</v>
      </c>
      <c r="F20" s="17">
        <v>2250</v>
      </c>
      <c r="G20" s="17">
        <v>2250</v>
      </c>
      <c r="H20" s="17">
        <v>0</v>
      </c>
      <c r="I20" s="2" t="s">
        <v>19</v>
      </c>
    </row>
    <row r="21" spans="1:9" s="1" customFormat="1" x14ac:dyDescent="0.25">
      <c r="A21" s="2">
        <f t="shared" si="1"/>
        <v>16</v>
      </c>
      <c r="B21" s="22" t="s">
        <v>74</v>
      </c>
      <c r="C21" s="22" t="s">
        <v>75</v>
      </c>
      <c r="D21" s="11" t="s">
        <v>83</v>
      </c>
      <c r="E21" s="14">
        <v>45167</v>
      </c>
      <c r="F21" s="17">
        <v>5000</v>
      </c>
      <c r="G21" s="17">
        <v>5000</v>
      </c>
      <c r="H21" s="17">
        <v>0</v>
      </c>
      <c r="I21" s="2" t="s">
        <v>19</v>
      </c>
    </row>
    <row r="22" spans="1:9" s="1" customFormat="1" x14ac:dyDescent="0.25">
      <c r="A22" s="2">
        <f t="shared" si="1"/>
        <v>17</v>
      </c>
      <c r="B22" s="22" t="s">
        <v>74</v>
      </c>
      <c r="C22" s="22" t="s">
        <v>76</v>
      </c>
      <c r="D22" s="22" t="s">
        <v>84</v>
      </c>
      <c r="E22" s="14">
        <v>45167</v>
      </c>
      <c r="F22" s="17">
        <v>5000</v>
      </c>
      <c r="G22" s="17">
        <v>5000</v>
      </c>
      <c r="H22" s="17">
        <v>0</v>
      </c>
      <c r="I22" s="2" t="s">
        <v>19</v>
      </c>
    </row>
    <row r="23" spans="1:9" s="1" customFormat="1" x14ac:dyDescent="0.25">
      <c r="A23" s="2">
        <f t="shared" si="1"/>
        <v>18</v>
      </c>
      <c r="B23" s="22" t="s">
        <v>74</v>
      </c>
      <c r="C23" s="22" t="s">
        <v>77</v>
      </c>
      <c r="D23" s="22" t="s">
        <v>85</v>
      </c>
      <c r="E23" s="14">
        <v>45167</v>
      </c>
      <c r="F23" s="17">
        <v>5000</v>
      </c>
      <c r="G23" s="17">
        <v>5000</v>
      </c>
      <c r="H23" s="17">
        <v>0</v>
      </c>
      <c r="I23" s="2" t="s">
        <v>19</v>
      </c>
    </row>
    <row r="24" spans="1:9" s="1" customFormat="1" x14ac:dyDescent="0.25">
      <c r="A24" s="2">
        <f t="shared" si="1"/>
        <v>19</v>
      </c>
      <c r="B24" s="22" t="s">
        <v>74</v>
      </c>
      <c r="C24" s="22" t="s">
        <v>78</v>
      </c>
      <c r="D24" s="22" t="s">
        <v>86</v>
      </c>
      <c r="E24" s="14">
        <v>45167</v>
      </c>
      <c r="F24" s="17">
        <v>5000</v>
      </c>
      <c r="G24" s="17">
        <v>5000</v>
      </c>
      <c r="H24" s="17">
        <v>0</v>
      </c>
      <c r="I24" s="2" t="s">
        <v>19</v>
      </c>
    </row>
    <row r="25" spans="1:9" s="1" customFormat="1" x14ac:dyDescent="0.25">
      <c r="A25" s="2">
        <f t="shared" si="1"/>
        <v>20</v>
      </c>
      <c r="B25" s="22" t="s">
        <v>74</v>
      </c>
      <c r="C25" s="22" t="s">
        <v>79</v>
      </c>
      <c r="D25" s="22" t="s">
        <v>87</v>
      </c>
      <c r="E25" s="14">
        <v>45167</v>
      </c>
      <c r="F25" s="17">
        <v>5000</v>
      </c>
      <c r="G25" s="17">
        <v>5000</v>
      </c>
      <c r="H25" s="17">
        <v>0</v>
      </c>
      <c r="I25" s="2" t="s">
        <v>19</v>
      </c>
    </row>
    <row r="26" spans="1:9" s="1" customFormat="1" ht="16.5" customHeight="1" x14ac:dyDescent="0.25">
      <c r="A26" s="2">
        <f t="shared" si="1"/>
        <v>21</v>
      </c>
      <c r="B26" s="22" t="s">
        <v>74</v>
      </c>
      <c r="C26" s="22" t="s">
        <v>80</v>
      </c>
      <c r="D26" s="22" t="s">
        <v>88</v>
      </c>
      <c r="E26" s="14">
        <v>45167</v>
      </c>
      <c r="F26" s="17">
        <v>5000</v>
      </c>
      <c r="G26" s="17">
        <v>5000</v>
      </c>
      <c r="H26" s="17">
        <v>0</v>
      </c>
      <c r="I26" s="2" t="s">
        <v>19</v>
      </c>
    </row>
    <row r="27" spans="1:9" s="1" customFormat="1" x14ac:dyDescent="0.25">
      <c r="A27" s="2">
        <f t="shared" si="1"/>
        <v>22</v>
      </c>
      <c r="B27" s="22" t="s">
        <v>74</v>
      </c>
      <c r="C27" s="22" t="s">
        <v>81</v>
      </c>
      <c r="D27" s="22" t="s">
        <v>89</v>
      </c>
      <c r="E27" s="14">
        <v>45167</v>
      </c>
      <c r="F27" s="17">
        <v>5000</v>
      </c>
      <c r="G27" s="17">
        <v>5000</v>
      </c>
      <c r="H27" s="17">
        <v>0</v>
      </c>
      <c r="I27" s="2" t="s">
        <v>19</v>
      </c>
    </row>
    <row r="28" spans="1:9" s="1" customFormat="1" x14ac:dyDescent="0.25">
      <c r="A28" s="2">
        <f t="shared" si="1"/>
        <v>23</v>
      </c>
      <c r="B28" s="22" t="s">
        <v>74</v>
      </c>
      <c r="C28" s="22" t="s">
        <v>82</v>
      </c>
      <c r="D28" s="22" t="s">
        <v>90</v>
      </c>
      <c r="E28" s="14">
        <v>45167</v>
      </c>
      <c r="F28" s="17">
        <v>5000</v>
      </c>
      <c r="G28" s="17">
        <v>5000</v>
      </c>
      <c r="H28" s="17">
        <v>0</v>
      </c>
      <c r="I28" s="2" t="s">
        <v>19</v>
      </c>
    </row>
    <row r="29" spans="1:9" s="1" customFormat="1" x14ac:dyDescent="0.25">
      <c r="A29" s="2">
        <f t="shared" si="1"/>
        <v>24</v>
      </c>
      <c r="B29" s="22" t="s">
        <v>91</v>
      </c>
      <c r="C29" s="22" t="s">
        <v>92</v>
      </c>
      <c r="D29" s="22" t="s">
        <v>93</v>
      </c>
      <c r="E29" s="14">
        <v>45167</v>
      </c>
      <c r="F29" s="17">
        <v>5000</v>
      </c>
      <c r="G29" s="17">
        <v>5000</v>
      </c>
      <c r="H29" s="17">
        <v>0</v>
      </c>
      <c r="I29" s="2" t="s">
        <v>19</v>
      </c>
    </row>
    <row r="30" spans="1:9" s="1" customFormat="1" x14ac:dyDescent="0.25">
      <c r="A30" s="2">
        <f t="shared" si="1"/>
        <v>25</v>
      </c>
      <c r="B30" s="22" t="s">
        <v>109</v>
      </c>
      <c r="C30" s="22" t="s">
        <v>121</v>
      </c>
      <c r="D30" t="s">
        <v>120</v>
      </c>
      <c r="E30" s="14">
        <v>45167</v>
      </c>
      <c r="F30" s="17">
        <v>5000</v>
      </c>
      <c r="G30" s="17">
        <v>5000</v>
      </c>
      <c r="H30" s="25">
        <v>0</v>
      </c>
      <c r="I30" s="26" t="s">
        <v>19</v>
      </c>
    </row>
    <row r="31" spans="1:9" s="1" customFormat="1" x14ac:dyDescent="0.25">
      <c r="A31" s="2">
        <f t="shared" si="1"/>
        <v>26</v>
      </c>
      <c r="B31" s="22" t="s">
        <v>125</v>
      </c>
      <c r="C31" s="22" t="s">
        <v>126</v>
      </c>
      <c r="D31" s="22" t="s">
        <v>127</v>
      </c>
      <c r="E31" s="14">
        <v>45167</v>
      </c>
      <c r="F31" s="17">
        <v>5000</v>
      </c>
      <c r="G31" s="17">
        <v>5000</v>
      </c>
      <c r="H31" s="17">
        <v>0</v>
      </c>
      <c r="I31" s="2" t="s">
        <v>19</v>
      </c>
    </row>
    <row r="32" spans="1:9" s="1" customFormat="1" x14ac:dyDescent="0.25">
      <c r="A32" s="2">
        <f t="shared" si="1"/>
        <v>27</v>
      </c>
      <c r="B32" s="22" t="s">
        <v>122</v>
      </c>
      <c r="C32" s="22" t="s">
        <v>80</v>
      </c>
      <c r="D32" s="22" t="s">
        <v>133</v>
      </c>
      <c r="E32" s="14">
        <v>45167</v>
      </c>
      <c r="F32" s="17">
        <v>5000</v>
      </c>
      <c r="G32" s="17">
        <v>5000</v>
      </c>
      <c r="H32" s="17">
        <v>0</v>
      </c>
      <c r="I32" s="2" t="s">
        <v>19</v>
      </c>
    </row>
    <row r="33" spans="1:9" s="1" customFormat="1" x14ac:dyDescent="0.25">
      <c r="A33" s="2">
        <f t="shared" si="1"/>
        <v>28</v>
      </c>
      <c r="B33" s="22" t="s">
        <v>149</v>
      </c>
      <c r="C33" s="22" t="s">
        <v>150</v>
      </c>
      <c r="D33" s="22" t="s">
        <v>151</v>
      </c>
      <c r="E33" s="14">
        <v>45167</v>
      </c>
      <c r="F33" s="17">
        <v>5000</v>
      </c>
      <c r="G33" s="17">
        <v>5000</v>
      </c>
      <c r="H33" s="17">
        <v>0</v>
      </c>
      <c r="I33" s="2" t="s">
        <v>19</v>
      </c>
    </row>
    <row r="34" spans="1:9" s="1" customFormat="1" x14ac:dyDescent="0.25">
      <c r="A34" s="2">
        <f t="shared" si="1"/>
        <v>29</v>
      </c>
      <c r="B34" s="22" t="s">
        <v>149</v>
      </c>
      <c r="C34" s="22" t="s">
        <v>76</v>
      </c>
      <c r="D34" s="22" t="s">
        <v>152</v>
      </c>
      <c r="E34" s="14">
        <v>45167</v>
      </c>
      <c r="F34" s="17">
        <v>5000</v>
      </c>
      <c r="G34" s="17">
        <v>5000</v>
      </c>
      <c r="H34" s="17">
        <v>0</v>
      </c>
      <c r="I34" s="2" t="s">
        <v>19</v>
      </c>
    </row>
    <row r="35" spans="1:9" s="1" customFormat="1" x14ac:dyDescent="0.25">
      <c r="A35" s="2">
        <f t="shared" si="1"/>
        <v>30</v>
      </c>
      <c r="B35" s="22" t="s">
        <v>149</v>
      </c>
      <c r="C35" s="22" t="s">
        <v>163</v>
      </c>
      <c r="D35" s="22" t="s">
        <v>153</v>
      </c>
      <c r="E35" s="14">
        <v>45167</v>
      </c>
      <c r="F35" s="17">
        <v>5000</v>
      </c>
      <c r="G35" s="17">
        <v>5000</v>
      </c>
      <c r="H35" s="17">
        <v>0</v>
      </c>
      <c r="I35" s="2" t="s">
        <v>19</v>
      </c>
    </row>
    <row r="36" spans="1:9" s="1" customFormat="1" x14ac:dyDescent="0.25">
      <c r="A36" s="2">
        <f t="shared" si="1"/>
        <v>31</v>
      </c>
      <c r="B36" s="22" t="s">
        <v>149</v>
      </c>
      <c r="C36" s="22" t="s">
        <v>154</v>
      </c>
      <c r="D36" s="22" t="s">
        <v>155</v>
      </c>
      <c r="E36" s="14">
        <v>45167</v>
      </c>
      <c r="F36" s="17">
        <v>5000</v>
      </c>
      <c r="G36" s="17">
        <v>5000</v>
      </c>
      <c r="H36" s="17">
        <v>0</v>
      </c>
      <c r="I36" s="2" t="s">
        <v>19</v>
      </c>
    </row>
    <row r="37" spans="1:9" s="1" customFormat="1" x14ac:dyDescent="0.25">
      <c r="A37" s="2">
        <f t="shared" si="1"/>
        <v>32</v>
      </c>
      <c r="B37" s="22" t="s">
        <v>149</v>
      </c>
      <c r="C37" s="22" t="s">
        <v>168</v>
      </c>
      <c r="D37" s="22" t="s">
        <v>169</v>
      </c>
      <c r="E37" s="14">
        <v>45167</v>
      </c>
      <c r="F37" s="17">
        <v>5000</v>
      </c>
      <c r="G37" s="17">
        <v>5000</v>
      </c>
      <c r="H37" s="17">
        <v>0</v>
      </c>
      <c r="I37" s="2" t="s">
        <v>19</v>
      </c>
    </row>
    <row r="38" spans="1:9" s="1" customFormat="1" x14ac:dyDescent="0.25">
      <c r="A38" s="2">
        <f t="shared" si="1"/>
        <v>33</v>
      </c>
      <c r="B38" s="22" t="s">
        <v>149</v>
      </c>
      <c r="C38" s="22" t="s">
        <v>165</v>
      </c>
      <c r="D38" s="22" t="s">
        <v>164</v>
      </c>
      <c r="E38" s="14">
        <v>45167</v>
      </c>
      <c r="F38" s="23">
        <v>5000</v>
      </c>
      <c r="G38" s="23">
        <v>5000</v>
      </c>
      <c r="H38" s="17">
        <v>0</v>
      </c>
      <c r="I38" s="2" t="s">
        <v>19</v>
      </c>
    </row>
    <row r="39" spans="1:9" s="1" customFormat="1" x14ac:dyDescent="0.25">
      <c r="A39" s="2">
        <f>A38+1</f>
        <v>34</v>
      </c>
      <c r="B39" s="22" t="s">
        <v>149</v>
      </c>
      <c r="C39" s="22" t="s">
        <v>167</v>
      </c>
      <c r="D39" s="22" t="s">
        <v>166</v>
      </c>
      <c r="E39" s="14">
        <v>45167</v>
      </c>
      <c r="F39" s="23">
        <v>5000</v>
      </c>
      <c r="G39" s="23">
        <v>5000</v>
      </c>
      <c r="H39" s="17">
        <v>0</v>
      </c>
      <c r="I39" s="2" t="s">
        <v>19</v>
      </c>
    </row>
    <row r="40" spans="1:9" s="1" customFormat="1" x14ac:dyDescent="0.25">
      <c r="A40" s="2">
        <f t="shared" si="1"/>
        <v>35</v>
      </c>
      <c r="B40" t="s">
        <v>137</v>
      </c>
      <c r="C40" s="22" t="s">
        <v>136</v>
      </c>
      <c r="D40" s="22" t="s">
        <v>134</v>
      </c>
      <c r="E40" s="28">
        <v>45168</v>
      </c>
      <c r="F40" s="17">
        <v>5000</v>
      </c>
      <c r="G40" s="17">
        <v>5000</v>
      </c>
      <c r="H40" s="17">
        <v>0</v>
      </c>
      <c r="I40" s="2" t="s">
        <v>19</v>
      </c>
    </row>
    <row r="41" spans="1:9" s="1" customFormat="1" ht="30" x14ac:dyDescent="0.25">
      <c r="A41" s="2">
        <f t="shared" si="1"/>
        <v>36</v>
      </c>
      <c r="B41" s="11" t="s">
        <v>54</v>
      </c>
      <c r="C41" s="21" t="s">
        <v>51</v>
      </c>
      <c r="D41" s="11" t="s">
        <v>55</v>
      </c>
      <c r="E41" s="14">
        <v>45169</v>
      </c>
      <c r="F41" s="17">
        <v>68647.679999999993</v>
      </c>
      <c r="G41" s="17">
        <v>68647.679999999993</v>
      </c>
      <c r="H41" s="17">
        <v>0</v>
      </c>
      <c r="I41" s="2" t="s">
        <v>19</v>
      </c>
    </row>
    <row r="42" spans="1:9" s="1" customFormat="1" x14ac:dyDescent="0.25">
      <c r="A42" s="2"/>
      <c r="B42" s="11"/>
      <c r="C42" s="21"/>
      <c r="D42" s="11"/>
      <c r="E42" s="14"/>
      <c r="F42" s="17"/>
      <c r="G42" s="17"/>
      <c r="H42" s="17"/>
      <c r="I42" s="2"/>
    </row>
    <row r="43" spans="1:9" s="1" customFormat="1" x14ac:dyDescent="0.25">
      <c r="A43" s="2">
        <f>A41+1</f>
        <v>37</v>
      </c>
      <c r="B43" s="22" t="s">
        <v>94</v>
      </c>
      <c r="C43" s="22" t="s">
        <v>95</v>
      </c>
      <c r="D43" s="22" t="s">
        <v>96</v>
      </c>
      <c r="E43" s="14">
        <v>45169</v>
      </c>
      <c r="F43" s="17">
        <v>5000</v>
      </c>
      <c r="G43" s="17">
        <v>5000</v>
      </c>
      <c r="H43" s="17">
        <v>0</v>
      </c>
      <c r="I43" s="2" t="s">
        <v>19</v>
      </c>
    </row>
    <row r="44" spans="1:9" s="1" customFormat="1" x14ac:dyDescent="0.25">
      <c r="A44" s="2">
        <f t="shared" si="1"/>
        <v>38</v>
      </c>
      <c r="B44" s="22" t="s">
        <v>94</v>
      </c>
      <c r="C44" s="22" t="s">
        <v>141</v>
      </c>
      <c r="D44" s="22" t="s">
        <v>97</v>
      </c>
      <c r="E44" s="14">
        <v>45169</v>
      </c>
      <c r="F44" s="17">
        <v>5000</v>
      </c>
      <c r="G44" s="17">
        <v>5000</v>
      </c>
      <c r="H44" s="17">
        <v>0</v>
      </c>
      <c r="I44" s="2" t="s">
        <v>19</v>
      </c>
    </row>
    <row r="45" spans="1:9" s="1" customFormat="1" x14ac:dyDescent="0.25">
      <c r="A45" s="2">
        <f t="shared" si="1"/>
        <v>39</v>
      </c>
      <c r="B45" s="22" t="s">
        <v>94</v>
      </c>
      <c r="C45" s="22" t="s">
        <v>78</v>
      </c>
      <c r="D45" s="22" t="s">
        <v>98</v>
      </c>
      <c r="E45" s="14">
        <v>45169</v>
      </c>
      <c r="F45" s="17">
        <v>5000</v>
      </c>
      <c r="G45" s="17">
        <v>5000</v>
      </c>
      <c r="H45" s="17">
        <v>0</v>
      </c>
      <c r="I45" s="2" t="s">
        <v>19</v>
      </c>
    </row>
    <row r="46" spans="1:9" s="1" customFormat="1" x14ac:dyDescent="0.25">
      <c r="A46" s="2">
        <f t="shared" si="1"/>
        <v>40</v>
      </c>
      <c r="B46" s="22" t="s">
        <v>94</v>
      </c>
      <c r="C46" s="22" t="s">
        <v>82</v>
      </c>
      <c r="D46" s="22" t="s">
        <v>99</v>
      </c>
      <c r="E46" s="14">
        <v>45169</v>
      </c>
      <c r="F46" s="17">
        <v>5000</v>
      </c>
      <c r="G46" s="17">
        <v>5000</v>
      </c>
      <c r="H46" s="17">
        <v>0</v>
      </c>
      <c r="I46" s="2" t="s">
        <v>19</v>
      </c>
    </row>
    <row r="47" spans="1:9" s="1" customFormat="1" x14ac:dyDescent="0.25">
      <c r="A47" s="2">
        <f t="shared" si="1"/>
        <v>41</v>
      </c>
      <c r="B47" s="22" t="s">
        <v>100</v>
      </c>
      <c r="C47" s="22" t="s">
        <v>101</v>
      </c>
      <c r="D47" s="22" t="s">
        <v>102</v>
      </c>
      <c r="E47" s="14">
        <v>45169</v>
      </c>
      <c r="F47" s="17">
        <v>5000</v>
      </c>
      <c r="G47" s="17">
        <v>5000</v>
      </c>
      <c r="H47" s="17">
        <v>0</v>
      </c>
      <c r="I47" s="2" t="s">
        <v>19</v>
      </c>
    </row>
    <row r="48" spans="1:9" s="1" customFormat="1" x14ac:dyDescent="0.25">
      <c r="A48" s="2">
        <f t="shared" si="1"/>
        <v>42</v>
      </c>
      <c r="B48" s="22" t="s">
        <v>100</v>
      </c>
      <c r="C48" s="22" t="s">
        <v>143</v>
      </c>
      <c r="D48" s="22" t="s">
        <v>103</v>
      </c>
      <c r="E48" s="14">
        <v>45169</v>
      </c>
      <c r="F48" s="17">
        <v>5000</v>
      </c>
      <c r="G48" s="17">
        <v>5000</v>
      </c>
      <c r="H48" s="17">
        <v>0</v>
      </c>
      <c r="I48" s="2" t="s">
        <v>19</v>
      </c>
    </row>
    <row r="49" spans="1:9" s="1" customFormat="1" x14ac:dyDescent="0.25">
      <c r="A49" s="2">
        <f t="shared" si="1"/>
        <v>43</v>
      </c>
      <c r="B49" s="22" t="s">
        <v>100</v>
      </c>
      <c r="C49" s="22" t="s">
        <v>95</v>
      </c>
      <c r="D49" s="22" t="s">
        <v>104</v>
      </c>
      <c r="E49" s="14">
        <v>45169</v>
      </c>
      <c r="F49" s="17">
        <v>5000</v>
      </c>
      <c r="G49" s="17">
        <v>5000</v>
      </c>
      <c r="H49" s="17">
        <v>0</v>
      </c>
      <c r="I49" s="2" t="s">
        <v>19</v>
      </c>
    </row>
    <row r="50" spans="1:9" s="1" customFormat="1" x14ac:dyDescent="0.25">
      <c r="A50" s="2">
        <f t="shared" si="1"/>
        <v>44</v>
      </c>
      <c r="B50" s="22" t="s">
        <v>100</v>
      </c>
      <c r="C50" s="22" t="s">
        <v>81</v>
      </c>
      <c r="D50" s="22" t="s">
        <v>105</v>
      </c>
      <c r="E50" s="14">
        <v>45169</v>
      </c>
      <c r="F50" s="17">
        <v>5000</v>
      </c>
      <c r="G50" s="17">
        <v>5000</v>
      </c>
      <c r="H50" s="17">
        <v>0</v>
      </c>
      <c r="I50" s="2" t="s">
        <v>19</v>
      </c>
    </row>
    <row r="51" spans="1:9" s="1" customFormat="1" x14ac:dyDescent="0.25">
      <c r="A51" s="2">
        <f t="shared" si="1"/>
        <v>45</v>
      </c>
      <c r="B51" s="22" t="s">
        <v>106</v>
      </c>
      <c r="C51" s="22" t="s">
        <v>95</v>
      </c>
      <c r="D51" s="22" t="s">
        <v>107</v>
      </c>
      <c r="E51" s="14">
        <v>45169</v>
      </c>
      <c r="F51" s="17">
        <v>5000</v>
      </c>
      <c r="G51" s="17">
        <v>5000</v>
      </c>
      <c r="H51" s="17">
        <v>0</v>
      </c>
      <c r="I51" s="2" t="s">
        <v>19</v>
      </c>
    </row>
    <row r="52" spans="1:9" s="1" customFormat="1" x14ac:dyDescent="0.25">
      <c r="A52" s="2">
        <f t="shared" si="1"/>
        <v>46</v>
      </c>
      <c r="B52" s="22" t="s">
        <v>106</v>
      </c>
      <c r="C52" s="22" t="s">
        <v>40</v>
      </c>
      <c r="D52" s="22" t="s">
        <v>108</v>
      </c>
      <c r="E52" s="14">
        <v>45169</v>
      </c>
      <c r="F52" s="17">
        <v>5000</v>
      </c>
      <c r="G52" s="17">
        <v>5000</v>
      </c>
      <c r="H52" s="17">
        <v>0</v>
      </c>
      <c r="I52" s="2" t="s">
        <v>19</v>
      </c>
    </row>
    <row r="53" spans="1:9" s="1" customFormat="1" x14ac:dyDescent="0.25">
      <c r="A53" s="2">
        <f t="shared" si="1"/>
        <v>47</v>
      </c>
      <c r="B53" s="22" t="s">
        <v>109</v>
      </c>
      <c r="C53" s="22" t="s">
        <v>110</v>
      </c>
      <c r="D53" s="22" t="s">
        <v>115</v>
      </c>
      <c r="E53" s="14">
        <v>45169</v>
      </c>
      <c r="F53" s="17">
        <v>5000</v>
      </c>
      <c r="G53" s="17">
        <v>5000</v>
      </c>
      <c r="H53" s="17">
        <v>0</v>
      </c>
      <c r="I53" s="2" t="s">
        <v>19</v>
      </c>
    </row>
    <row r="54" spans="1:9" s="1" customFormat="1" x14ac:dyDescent="0.25">
      <c r="A54" s="2">
        <f t="shared" si="1"/>
        <v>48</v>
      </c>
      <c r="B54" s="22" t="s">
        <v>109</v>
      </c>
      <c r="C54" s="22" t="s">
        <v>111</v>
      </c>
      <c r="D54" s="22" t="s">
        <v>116</v>
      </c>
      <c r="E54" s="14">
        <v>45169</v>
      </c>
      <c r="F54" s="17">
        <v>5000</v>
      </c>
      <c r="G54" s="17">
        <v>5000</v>
      </c>
      <c r="H54" s="17">
        <v>0</v>
      </c>
      <c r="I54" s="2" t="s">
        <v>19</v>
      </c>
    </row>
    <row r="55" spans="1:9" s="1" customFormat="1" x14ac:dyDescent="0.25">
      <c r="A55" s="2">
        <f t="shared" si="1"/>
        <v>49</v>
      </c>
      <c r="B55" s="22" t="s">
        <v>109</v>
      </c>
      <c r="C55" s="22" t="s">
        <v>112</v>
      </c>
      <c r="D55" s="22" t="s">
        <v>117</v>
      </c>
      <c r="E55" s="14">
        <v>45169</v>
      </c>
      <c r="F55" s="17">
        <v>5000</v>
      </c>
      <c r="G55" s="17">
        <v>5000</v>
      </c>
      <c r="H55" s="17">
        <v>0</v>
      </c>
      <c r="I55" s="2" t="s">
        <v>19</v>
      </c>
    </row>
    <row r="56" spans="1:9" s="1" customFormat="1" x14ac:dyDescent="0.25">
      <c r="A56" s="2">
        <f t="shared" si="1"/>
        <v>50</v>
      </c>
      <c r="B56" s="22" t="s">
        <v>109</v>
      </c>
      <c r="C56" s="22" t="s">
        <v>113</v>
      </c>
      <c r="D56" s="22" t="s">
        <v>118</v>
      </c>
      <c r="E56" s="14">
        <v>45169</v>
      </c>
      <c r="F56" s="17">
        <v>5000</v>
      </c>
      <c r="G56" s="17">
        <v>5000</v>
      </c>
      <c r="H56" s="17">
        <v>0</v>
      </c>
      <c r="I56" s="2" t="s">
        <v>19</v>
      </c>
    </row>
    <row r="57" spans="1:9" s="1" customFormat="1" x14ac:dyDescent="0.25">
      <c r="A57" s="2">
        <f t="shared" si="1"/>
        <v>51</v>
      </c>
      <c r="B57" s="22" t="s">
        <v>109</v>
      </c>
      <c r="C57" s="22" t="s">
        <v>114</v>
      </c>
      <c r="D57" s="22" t="s">
        <v>119</v>
      </c>
      <c r="E57" s="14">
        <v>45169</v>
      </c>
      <c r="F57" s="17">
        <v>5000</v>
      </c>
      <c r="G57" s="17">
        <v>5000</v>
      </c>
      <c r="H57" s="17">
        <v>0</v>
      </c>
      <c r="I57" s="2" t="s">
        <v>19</v>
      </c>
    </row>
    <row r="58" spans="1:9" s="1" customFormat="1" x14ac:dyDescent="0.25">
      <c r="A58" s="2">
        <f t="shared" si="1"/>
        <v>52</v>
      </c>
      <c r="B58" s="22" t="s">
        <v>122</v>
      </c>
      <c r="C58" s="22" t="s">
        <v>75</v>
      </c>
      <c r="D58" s="22" t="s">
        <v>123</v>
      </c>
      <c r="E58" s="14">
        <v>45169</v>
      </c>
      <c r="F58" s="17">
        <v>5000</v>
      </c>
      <c r="G58" s="17">
        <v>5000</v>
      </c>
      <c r="H58" s="17">
        <v>0</v>
      </c>
      <c r="I58" s="2" t="s">
        <v>19</v>
      </c>
    </row>
    <row r="59" spans="1:9" s="1" customFormat="1" x14ac:dyDescent="0.25">
      <c r="A59" s="2">
        <f t="shared" si="1"/>
        <v>53</v>
      </c>
      <c r="B59" s="22" t="s">
        <v>122</v>
      </c>
      <c r="C59" s="22" t="s">
        <v>135</v>
      </c>
      <c r="D59" s="22" t="s">
        <v>124</v>
      </c>
      <c r="E59" s="14">
        <v>45169</v>
      </c>
      <c r="F59" s="17">
        <v>5000</v>
      </c>
      <c r="G59" s="17">
        <v>5000</v>
      </c>
      <c r="H59" s="17">
        <v>0</v>
      </c>
      <c r="I59" s="2" t="s">
        <v>19</v>
      </c>
    </row>
    <row r="60" spans="1:9" s="1" customFormat="1" x14ac:dyDescent="0.25">
      <c r="A60" s="2">
        <f t="shared" si="1"/>
        <v>54</v>
      </c>
      <c r="B60" s="22" t="s">
        <v>128</v>
      </c>
      <c r="C60" s="22" t="s">
        <v>126</v>
      </c>
      <c r="D60" s="22" t="s">
        <v>129</v>
      </c>
      <c r="E60" s="14">
        <v>45169</v>
      </c>
      <c r="F60" s="17">
        <v>5000</v>
      </c>
      <c r="G60" s="17">
        <v>5000</v>
      </c>
      <c r="H60" s="17">
        <v>0</v>
      </c>
      <c r="I60" s="2" t="s">
        <v>19</v>
      </c>
    </row>
    <row r="61" spans="1:9" s="1" customFormat="1" ht="30" x14ac:dyDescent="0.25">
      <c r="A61" s="2">
        <f t="shared" si="1"/>
        <v>55</v>
      </c>
      <c r="B61" s="20" t="s">
        <v>130</v>
      </c>
      <c r="C61" s="11" t="s">
        <v>131</v>
      </c>
      <c r="D61" s="20" t="s">
        <v>132</v>
      </c>
      <c r="E61" s="14">
        <v>45169</v>
      </c>
      <c r="F61" s="17">
        <v>3000</v>
      </c>
      <c r="G61" s="17">
        <v>3000</v>
      </c>
      <c r="H61" s="17">
        <v>0</v>
      </c>
      <c r="I61" s="2" t="s">
        <v>19</v>
      </c>
    </row>
    <row r="62" spans="1:9" s="1" customFormat="1" x14ac:dyDescent="0.25">
      <c r="A62" s="2">
        <f t="shared" si="1"/>
        <v>56</v>
      </c>
      <c r="B62" s="21" t="s">
        <v>25</v>
      </c>
      <c r="C62" s="22" t="s">
        <v>43</v>
      </c>
      <c r="D62" s="11" t="s">
        <v>44</v>
      </c>
      <c r="E62" s="14">
        <v>45170</v>
      </c>
      <c r="F62" s="17">
        <v>101501.57</v>
      </c>
      <c r="G62" s="17">
        <v>101501.57</v>
      </c>
      <c r="H62" s="17">
        <v>0</v>
      </c>
      <c r="I62" s="2" t="s">
        <v>19</v>
      </c>
    </row>
    <row r="63" spans="1:9" s="1" customFormat="1" x14ac:dyDescent="0.25">
      <c r="A63" s="2">
        <f t="shared" si="1"/>
        <v>57</v>
      </c>
      <c r="B63" s="11" t="s">
        <v>63</v>
      </c>
      <c r="C63" s="22" t="s">
        <v>62</v>
      </c>
      <c r="D63" s="11" t="s">
        <v>64</v>
      </c>
      <c r="E63" s="14">
        <v>45170</v>
      </c>
      <c r="F63" s="23">
        <v>500000</v>
      </c>
      <c r="G63" s="23">
        <v>500000</v>
      </c>
      <c r="H63" s="17">
        <v>0</v>
      </c>
      <c r="I63" s="2" t="s">
        <v>19</v>
      </c>
    </row>
    <row r="64" spans="1:9" s="1" customFormat="1" x14ac:dyDescent="0.25">
      <c r="A64" s="2">
        <f t="shared" si="1"/>
        <v>58</v>
      </c>
      <c r="B64" s="11" t="s">
        <v>56</v>
      </c>
      <c r="C64" s="22" t="s">
        <v>170</v>
      </c>
      <c r="D64" s="11" t="s">
        <v>57</v>
      </c>
      <c r="E64" s="14">
        <v>45173</v>
      </c>
      <c r="F64" s="23">
        <v>3600</v>
      </c>
      <c r="G64" s="23">
        <v>3600</v>
      </c>
      <c r="H64" s="17">
        <v>0</v>
      </c>
      <c r="I64" s="2" t="s">
        <v>19</v>
      </c>
    </row>
    <row r="65" spans="1:9" s="1" customFormat="1" x14ac:dyDescent="0.25">
      <c r="A65" s="2">
        <f t="shared" si="1"/>
        <v>59</v>
      </c>
      <c r="B65" s="11" t="s">
        <v>29</v>
      </c>
      <c r="C65" s="22" t="s">
        <v>30</v>
      </c>
      <c r="D65" s="11" t="s">
        <v>31</v>
      </c>
      <c r="E65" s="14">
        <v>45175</v>
      </c>
      <c r="F65" s="23">
        <v>18082.61</v>
      </c>
      <c r="G65" s="23">
        <v>18082.61</v>
      </c>
      <c r="H65" s="17">
        <v>0</v>
      </c>
      <c r="I65" s="2" t="s">
        <v>19</v>
      </c>
    </row>
    <row r="66" spans="1:9" s="1" customFormat="1" ht="30" x14ac:dyDescent="0.25">
      <c r="A66" s="2">
        <f t="shared" si="1"/>
        <v>60</v>
      </c>
      <c r="B66" s="20" t="s">
        <v>156</v>
      </c>
      <c r="C66" s="11" t="s">
        <v>157</v>
      </c>
      <c r="D66" s="20" t="s">
        <v>158</v>
      </c>
      <c r="E66" s="28">
        <v>45175</v>
      </c>
      <c r="F66" s="25">
        <v>3500</v>
      </c>
      <c r="G66" s="25">
        <v>3500</v>
      </c>
      <c r="H66" s="17">
        <v>0</v>
      </c>
      <c r="I66" s="2" t="s">
        <v>19</v>
      </c>
    </row>
    <row r="67" spans="1:9" s="1" customFormat="1" ht="30" x14ac:dyDescent="0.25">
      <c r="A67" s="2">
        <f t="shared" si="1"/>
        <v>61</v>
      </c>
      <c r="B67" s="11" t="s">
        <v>26</v>
      </c>
      <c r="C67" s="20" t="s">
        <v>27</v>
      </c>
      <c r="D67" s="11" t="s">
        <v>28</v>
      </c>
      <c r="E67" s="14">
        <v>45177</v>
      </c>
      <c r="F67" s="17">
        <v>28320</v>
      </c>
      <c r="G67" s="17">
        <v>28320</v>
      </c>
      <c r="H67" s="17">
        <v>0</v>
      </c>
      <c r="I67" s="2" t="s">
        <v>19</v>
      </c>
    </row>
    <row r="68" spans="1:9" s="1" customFormat="1" x14ac:dyDescent="0.25">
      <c r="A68" s="2">
        <f t="shared" si="1"/>
        <v>62</v>
      </c>
      <c r="B68" t="s">
        <v>138</v>
      </c>
      <c r="C68" s="22" t="s">
        <v>110</v>
      </c>
      <c r="D68" s="22" t="s">
        <v>139</v>
      </c>
      <c r="E68" s="28">
        <v>45177</v>
      </c>
      <c r="F68" s="17">
        <v>5000</v>
      </c>
      <c r="G68" s="17">
        <v>5000</v>
      </c>
      <c r="H68" s="17">
        <v>0</v>
      </c>
      <c r="I68" s="2" t="s">
        <v>19</v>
      </c>
    </row>
    <row r="69" spans="1:9" s="1" customFormat="1" x14ac:dyDescent="0.25">
      <c r="A69" s="2">
        <f t="shared" si="1"/>
        <v>63</v>
      </c>
      <c r="B69" t="s">
        <v>140</v>
      </c>
      <c r="C69" s="22" t="s">
        <v>141</v>
      </c>
      <c r="D69" s="22" t="s">
        <v>142</v>
      </c>
      <c r="E69" s="28">
        <v>45177</v>
      </c>
      <c r="F69" s="17">
        <v>5000</v>
      </c>
      <c r="G69" s="17">
        <v>5000</v>
      </c>
      <c r="H69" s="17">
        <v>0</v>
      </c>
      <c r="I69" s="2" t="s">
        <v>19</v>
      </c>
    </row>
    <row r="70" spans="1:9" s="1" customFormat="1" x14ac:dyDescent="0.25">
      <c r="A70" s="2">
        <f t="shared" si="1"/>
        <v>64</v>
      </c>
      <c r="B70" t="s">
        <v>138</v>
      </c>
      <c r="C70" s="22" t="s">
        <v>144</v>
      </c>
      <c r="D70" s="22" t="s">
        <v>145</v>
      </c>
      <c r="E70" s="28">
        <v>45177</v>
      </c>
      <c r="F70" s="17">
        <v>5000</v>
      </c>
      <c r="G70" s="17">
        <v>5000</v>
      </c>
      <c r="H70" s="17">
        <v>0</v>
      </c>
      <c r="I70" s="2" t="s">
        <v>19</v>
      </c>
    </row>
    <row r="71" spans="1:9" s="1" customFormat="1" ht="30" x14ac:dyDescent="0.25">
      <c r="A71" s="2">
        <f t="shared" si="1"/>
        <v>65</v>
      </c>
      <c r="B71" s="11" t="s">
        <v>58</v>
      </c>
      <c r="C71" s="11" t="s">
        <v>171</v>
      </c>
      <c r="D71" s="11" t="s">
        <v>59</v>
      </c>
      <c r="E71" s="14">
        <v>45180</v>
      </c>
      <c r="F71" s="17">
        <v>163845.35999999999</v>
      </c>
      <c r="G71" s="17">
        <v>163845.35999999999</v>
      </c>
      <c r="H71" s="17">
        <v>0</v>
      </c>
      <c r="I71" s="2" t="s">
        <v>19</v>
      </c>
    </row>
    <row r="72" spans="1:9" s="1" customFormat="1" x14ac:dyDescent="0.25">
      <c r="A72" s="2">
        <f t="shared" si="1"/>
        <v>66</v>
      </c>
      <c r="B72" s="11" t="s">
        <v>60</v>
      </c>
      <c r="C72" s="11" t="s">
        <v>172</v>
      </c>
      <c r="D72" s="11" t="s">
        <v>61</v>
      </c>
      <c r="E72" s="14">
        <v>45187</v>
      </c>
      <c r="F72" s="23">
        <v>75000.009999999995</v>
      </c>
      <c r="G72" s="23">
        <v>75000.009999999995</v>
      </c>
      <c r="H72" s="17">
        <v>0</v>
      </c>
      <c r="I72" s="2" t="s">
        <v>19</v>
      </c>
    </row>
    <row r="73" spans="1:9" s="1" customFormat="1" x14ac:dyDescent="0.25">
      <c r="A73" s="2">
        <f t="shared" si="1"/>
        <v>67</v>
      </c>
      <c r="B73" s="22" t="s">
        <v>146</v>
      </c>
      <c r="C73" s="22" t="s">
        <v>147</v>
      </c>
      <c r="D73" s="22" t="s">
        <v>148</v>
      </c>
      <c r="E73" s="28">
        <v>45188</v>
      </c>
      <c r="F73" s="17">
        <v>5000</v>
      </c>
      <c r="G73" s="17">
        <v>5000</v>
      </c>
      <c r="H73" s="17">
        <v>0</v>
      </c>
      <c r="I73" s="2" t="s">
        <v>19</v>
      </c>
    </row>
    <row r="74" spans="1:9" s="1" customFormat="1" ht="30" x14ac:dyDescent="0.25">
      <c r="A74" s="2">
        <f t="shared" si="1"/>
        <v>68</v>
      </c>
      <c r="B74" s="20" t="s">
        <v>149</v>
      </c>
      <c r="C74" s="11" t="s">
        <v>162</v>
      </c>
      <c r="D74" s="20" t="s">
        <v>161</v>
      </c>
      <c r="E74" s="28">
        <v>45188</v>
      </c>
      <c r="F74" s="25">
        <v>10000</v>
      </c>
      <c r="G74" s="25">
        <v>10000</v>
      </c>
      <c r="H74" s="17">
        <v>0</v>
      </c>
      <c r="I74" s="2" t="s">
        <v>19</v>
      </c>
    </row>
    <row r="75" spans="1:9" x14ac:dyDescent="0.25">
      <c r="C75" s="29" t="s">
        <v>2</v>
      </c>
      <c r="D75" s="30"/>
      <c r="E75" s="31"/>
      <c r="F75" s="19">
        <f>SUM(F6:F74)</f>
        <v>2557974.7499999995</v>
      </c>
      <c r="G75" s="19">
        <f t="shared" ref="G75:H75" si="2">SUM(G6:G74)</f>
        <v>2557974.7499999995</v>
      </c>
      <c r="H75" s="19">
        <f t="shared" si="2"/>
        <v>0</v>
      </c>
    </row>
    <row r="77" spans="1:9" ht="15.75" x14ac:dyDescent="0.25">
      <c r="A77" s="33" t="s">
        <v>17</v>
      </c>
      <c r="B77" s="33"/>
      <c r="C77" s="6"/>
      <c r="E77" s="6" t="s">
        <v>18</v>
      </c>
      <c r="G77" s="6"/>
      <c r="H77" s="6"/>
    </row>
    <row r="78" spans="1:9" ht="15.75" x14ac:dyDescent="0.25">
      <c r="A78" s="6"/>
      <c r="B78" s="6"/>
      <c r="C78" s="6"/>
      <c r="E78" s="6"/>
      <c r="G78" s="6"/>
      <c r="H78" s="6"/>
    </row>
    <row r="79" spans="1:9" ht="15.75" x14ac:dyDescent="0.25">
      <c r="A79" s="6"/>
      <c r="B79" s="6"/>
      <c r="C79" s="6"/>
      <c r="E79" s="6"/>
      <c r="G79" s="6"/>
      <c r="H79" s="6"/>
    </row>
    <row r="80" spans="1:9" ht="15.75" x14ac:dyDescent="0.25">
      <c r="A80" s="7"/>
      <c r="B80" s="7"/>
      <c r="C80" s="6"/>
      <c r="E80"/>
    </row>
    <row r="81" spans="1:9" ht="15.75" x14ac:dyDescent="0.25">
      <c r="A81" s="34" t="s">
        <v>14</v>
      </c>
      <c r="B81" s="34"/>
      <c r="C81" s="8"/>
      <c r="E81" s="8" t="s">
        <v>12</v>
      </c>
      <c r="G81" s="8"/>
      <c r="H81" s="8"/>
    </row>
    <row r="82" spans="1:9" ht="15.75" x14ac:dyDescent="0.25">
      <c r="A82" s="33" t="s">
        <v>11</v>
      </c>
      <c r="B82" s="33"/>
      <c r="C82" s="6"/>
      <c r="E82" s="6" t="s">
        <v>13</v>
      </c>
      <c r="G82" s="6"/>
      <c r="H82" s="6"/>
    </row>
    <row r="83" spans="1:9" ht="15.75" x14ac:dyDescent="0.25">
      <c r="A83" s="6"/>
      <c r="B83" s="6"/>
      <c r="C83" s="7" t="s">
        <v>180</v>
      </c>
      <c r="D83" s="6"/>
      <c r="E83" s="6"/>
      <c r="F83" s="6"/>
      <c r="G83" s="6"/>
      <c r="H83" s="6"/>
      <c r="I83" s="6"/>
    </row>
    <row r="84" spans="1:9" ht="15.75" x14ac:dyDescent="0.25">
      <c r="A84" s="6"/>
      <c r="B84" s="6"/>
      <c r="C84" s="7"/>
      <c r="D84" s="6"/>
      <c r="E84" s="6"/>
      <c r="F84" s="6"/>
      <c r="G84" s="27"/>
      <c r="H84" s="6"/>
      <c r="I84" s="6"/>
    </row>
    <row r="85" spans="1:9" ht="15.75" x14ac:dyDescent="0.25">
      <c r="A85" s="6"/>
      <c r="B85" s="6"/>
      <c r="C85" s="7"/>
      <c r="D85" s="6"/>
      <c r="E85" s="6"/>
      <c r="F85" s="6"/>
      <c r="G85" s="6"/>
      <c r="H85" s="6"/>
      <c r="I85" s="6"/>
    </row>
    <row r="86" spans="1:9" ht="15.75" x14ac:dyDescent="0.25">
      <c r="A86" s="6"/>
      <c r="B86" s="6"/>
      <c r="C86" s="7"/>
      <c r="D86" s="6"/>
      <c r="E86" s="6"/>
      <c r="F86" s="6"/>
      <c r="G86" s="6"/>
      <c r="H86" s="6"/>
      <c r="I86" s="6"/>
    </row>
    <row r="87" spans="1:9" ht="15.75" x14ac:dyDescent="0.25">
      <c r="A87" s="6"/>
      <c r="B87" s="6"/>
      <c r="C87" s="9" t="s">
        <v>181</v>
      </c>
      <c r="D87" s="6"/>
      <c r="E87" s="6"/>
      <c r="F87" s="6"/>
      <c r="G87" s="6"/>
      <c r="H87" s="6"/>
      <c r="I87" s="6"/>
    </row>
    <row r="88" spans="1:9" ht="15.75" x14ac:dyDescent="0.25">
      <c r="B88" s="12"/>
      <c r="C88" s="10" t="s">
        <v>182</v>
      </c>
      <c r="D88" s="12"/>
      <c r="E88" s="9"/>
      <c r="F88" s="12"/>
      <c r="G88" s="12"/>
      <c r="H88" s="12"/>
      <c r="I88" s="12"/>
    </row>
    <row r="89" spans="1:9" ht="15.75" x14ac:dyDescent="0.25">
      <c r="B89" s="13"/>
      <c r="C89" s="13"/>
      <c r="D89" s="13"/>
      <c r="E89" s="10"/>
      <c r="F89" s="13"/>
      <c r="G89" s="13"/>
      <c r="H89" s="13"/>
      <c r="I89" s="13"/>
    </row>
    <row r="90" spans="1:9" ht="15.75" x14ac:dyDescent="0.25">
      <c r="A90" s="32"/>
      <c r="B90" s="32"/>
      <c r="C90" s="32"/>
      <c r="D90" s="32"/>
      <c r="E90" s="32"/>
      <c r="F90" s="32"/>
      <c r="G90" s="32"/>
      <c r="H90" s="32"/>
      <c r="I90" s="32"/>
    </row>
    <row r="91" spans="1:9" ht="15.75" x14ac:dyDescent="0.25">
      <c r="A91" s="33"/>
      <c r="B91" s="33"/>
      <c r="C91" s="33"/>
      <c r="D91" s="33"/>
      <c r="E91" s="33"/>
      <c r="F91" s="33"/>
      <c r="G91" s="33"/>
      <c r="H91" s="33"/>
      <c r="I91" s="33"/>
    </row>
  </sheetData>
  <mergeCells count="6">
    <mergeCell ref="C75:E75"/>
    <mergeCell ref="A90:I90"/>
    <mergeCell ref="A91:I91"/>
    <mergeCell ref="A77:B77"/>
    <mergeCell ref="A81:B81"/>
    <mergeCell ref="A82:B82"/>
  </mergeCells>
  <pageMargins left="0.23622047244094491" right="0.23622047244094491" top="0.74803149606299213" bottom="0.74803149606299213" header="0.31496062992125984" footer="0.31496062992125984"/>
  <pageSetup scale="65" fitToWidth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825E09-8FF4-46AD-A723-13375AA2D059}">
  <dimension ref="A1"/>
  <sheetViews>
    <sheetView topLeftCell="A19" workbookViewId="0">
      <selection activeCell="E19" sqref="E1:E1048576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Pagos a Proveedores</vt:lpstr>
      <vt:lpstr>Hoja1</vt:lpstr>
      <vt:lpstr>'Pagos a Proveedores'!Área_de_impresión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Glarquis Gomez Batista</dc:creator>
  <cp:lastModifiedBy>Glarquis Gómez Batista</cp:lastModifiedBy>
  <cp:lastPrinted>2023-10-17T16:31:43Z</cp:lastPrinted>
  <dcterms:created xsi:type="dcterms:W3CDTF">2021-03-05T12:23:23Z</dcterms:created>
  <dcterms:modified xsi:type="dcterms:W3CDTF">2023-10-17T16:32:10Z</dcterms:modified>
</cp:coreProperties>
</file>