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4to trimestre\"/>
    </mc:Choice>
  </mc:AlternateContent>
  <xr:revisionPtr revIDLastSave="0" documentId="8_{EC9D8787-7F0F-4054-9E64-EC0940C8319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oja1" sheetId="1" r:id="rId1"/>
  </sheets>
  <definedNames>
    <definedName name="_xlnm.Print_Area" localSheetId="0">Hoja1!$A$1:$J$71</definedName>
    <definedName name="_xlnm.Print_Titles" localSheetId="0">Hoja1!$1:$3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4" i="1" l="1"/>
  <c r="J28" i="1"/>
  <c r="I28" i="1"/>
</calcChain>
</file>

<file path=xl/sharedStrings.xml><?xml version="1.0" encoding="utf-8"?>
<sst xmlns="http://schemas.openxmlformats.org/spreadsheetml/2006/main" count="72" uniqueCount="71">
  <si>
    <t>Código</t>
  </si>
  <si>
    <t>Documento Relacionado</t>
  </si>
  <si>
    <t>Fecha Versión</t>
  </si>
  <si>
    <t>Versión</t>
  </si>
  <si>
    <t>DEC-FOR013</t>
  </si>
  <si>
    <t>I.I - Completar los datos requeridos sobre la institución</t>
  </si>
  <si>
    <t>Capítulo</t>
  </si>
  <si>
    <t>Misión</t>
  </si>
  <si>
    <t>Visión</t>
  </si>
  <si>
    <t>II. Contribución a la Estrategia Nacional de Desarrollo</t>
  </si>
  <si>
    <t>Eje estratégico:</t>
  </si>
  <si>
    <t>Objetivo general:</t>
  </si>
  <si>
    <t>Objetivo(s) específico(s):</t>
  </si>
  <si>
    <t>III. Información del Programa</t>
  </si>
  <si>
    <t>Nombre:</t>
  </si>
  <si>
    <t>Descripción:</t>
  </si>
  <si>
    <t>IV. Formulación y Ejecución Física-Financiera</t>
  </si>
  <si>
    <t>IV.I - Desempeño financiero</t>
  </si>
  <si>
    <t>Presupuesto Inicial</t>
  </si>
  <si>
    <t>Presupuesto Vigente</t>
  </si>
  <si>
    <t>Presupuesto Ejecutado</t>
  </si>
  <si>
    <t>Porcentaje de Ejecución (ejecutado/vigente)</t>
  </si>
  <si>
    <t>IV.II - Formulación y Ejecución Trimestral de las Metas por Producto</t>
  </si>
  <si>
    <t>Avance</t>
  </si>
  <si>
    <t>Indicador</t>
  </si>
  <si>
    <t>V. Análisis de los Logros y Desviaciones</t>
  </si>
  <si>
    <t>V.I - Información de Logros y Desviaciones por Producto</t>
  </si>
  <si>
    <t xml:space="preserve">Producto: </t>
  </si>
  <si>
    <t xml:space="preserve">Descripción del producto: </t>
  </si>
  <si>
    <t>Logros alcanzados:</t>
  </si>
  <si>
    <t>Causas y justificación del desvío:</t>
  </si>
  <si>
    <t xml:space="preserve">VI. I - De acuerdo a los eventos presentados durante la ejecución del producto, ¿qué aspecto puede mejorarse? </t>
  </si>
  <si>
    <t>Subcapítulo</t>
  </si>
  <si>
    <t>Unidad Ejecutora</t>
  </si>
  <si>
    <t>Resultado Asociado:</t>
  </si>
  <si>
    <t>Física
(A)</t>
  </si>
  <si>
    <t>Financiera
(B)</t>
  </si>
  <si>
    <t>Física
(C)</t>
  </si>
  <si>
    <t>Financiera
(D)</t>
  </si>
  <si>
    <t>Física 
(E)</t>
  </si>
  <si>
    <t>Financiera 
 (F)</t>
  </si>
  <si>
    <t>Física 
(%)
 G=E/C</t>
  </si>
  <si>
    <t>Financiero 
(%) 
H=F/D</t>
  </si>
  <si>
    <t xml:space="preserve"> Presupuesto Anual</t>
  </si>
  <si>
    <t>I -Información Institucional</t>
  </si>
  <si>
    <t>Es una institución de educación superior (IES) que forma, especializa y actualiza de manera integral, a través de la docencia, investigación y extensión, al personal del Servicio Exterior, la Cancillería y otras instituciones afines, para contribuir de manera eficaz a las metas y objetivos de la política exterior de la República Dominicana.</t>
  </si>
  <si>
    <t>Ser una institución de educación superior (IES) reconocida nacional e internacionalmente por su liderazgo y excelencia académica en la formación, especialización y actualización de los recursos humanos de la Cancillería, Servicio Exterior, instituciones afines y sociedad civil, en el ámbito de las relaciones internacionales y áreas vinculadas.</t>
  </si>
  <si>
    <t>1.1.</t>
  </si>
  <si>
    <t>Administración Pública eficiente, transparente y orientada a resultados</t>
  </si>
  <si>
    <t xml:space="preserve">1.1.1. </t>
  </si>
  <si>
    <t xml:space="preserve">Estructurar una administración pública eficiente que actúe con honestidad, transparencia y rendición de cuentas y se oriente a la obtención de resultados en beneficio de la sociedad y del desarrollo nacional y local.
1.1.1.7 Promover la continua capacitación de los servidores públicos para dotarles de las competencias requeridas para una gestión que se oriente a la obtención de resultados en beneficio de la sociedad y del desarrollo nacional y local. </t>
  </si>
  <si>
    <t xml:space="preserve">01-MINISTERIO DE RELACIONES EXTERIORES </t>
  </si>
  <si>
    <t>0003- INSTITUTO DE EDUCACION SUPERIOR ENFORMACION DIPLOMATICA Y CONSULAR (INESDYC)</t>
  </si>
  <si>
    <t>13-Desarrollo y fortalecimiento de las capacidades en el ámbito diplomático consular y comercial</t>
  </si>
  <si>
    <t>Formar, especializar y actualizar de manera integral, a través de la docencia, investigación y extensión, al personal del Servicio Exterior, la Cancillería y otras instituciones afines.</t>
  </si>
  <si>
    <t>6264-Personas que reciben formación especializada a nivel de postgrado, maestría y educación continua</t>
  </si>
  <si>
    <t>Cantidad de personas formadas en postgrado, maestría y educación continua</t>
  </si>
  <si>
    <t>Personas que reciben formación especializada a nivel de postgrado, educación continua y lenguas extranjeras en el area de diplomacia y las relaciones internacionales.</t>
  </si>
  <si>
    <t xml:space="preserve">Lineamientos para la ejecución presupuestaria de las empresas publicas no financieras  e instituciones publicas </t>
  </si>
  <si>
    <t xml:space="preserve">Personal del MIREX, el Servicio Exterior y otras instituciones del Estado dominicano y la sociedad civil  que  requieren formación especializada a nivel de postgrado, educación continua en el area de diplomacia y relaciones internacionales. En adición de la formación en lenguas extranjeras </t>
  </si>
  <si>
    <t xml:space="preserve">Promover la continua capacitación de los servidores públicos, a traves de la docencia, investigacion y extension,  para dotarles de las competencias requeridas para una gestión que se oriente a la obtención de resultados en beneficio de la sociedad y del desarrollo nacional y local,  fortalecer la modalidad de la educación virtual o a distancia destinada especialmente para satisfacer las necesidades formativas y de especialización de los servidores designados en el servicio exterior </t>
  </si>
  <si>
    <t xml:space="preserve">Desarrollo Institucional </t>
  </si>
  <si>
    <t>0</t>
  </si>
  <si>
    <t xml:space="preserve">Informe de Evaluación Semestral de las Metas Físicas-Financieras </t>
  </si>
  <si>
    <t xml:space="preserve">Ejecución Semestral </t>
  </si>
  <si>
    <r>
      <t>Beneficiarios:</t>
    </r>
    <r>
      <rPr>
        <sz val="14"/>
        <color rgb="FF000000"/>
        <rFont val="Arial"/>
        <family val="2"/>
      </rPr>
      <t xml:space="preserve"> </t>
    </r>
  </si>
  <si>
    <t>VI. Oportunidades de Mejora</t>
  </si>
  <si>
    <t xml:space="preserve">Programación Semestral </t>
  </si>
  <si>
    <t xml:space="preserve">0204-MINISTERIO DE RELACIONES EXTERIORES </t>
  </si>
  <si>
    <t>Para el segundo semestre del 2023, la meta física presenta una desviación positiva de un 16% superior a la programación semestral, logrando certificar un total de 1,100 participantes de los 950 programados en los eventos formativos impartidos en la institución. Estos programas formativos estuvieron dirigidos a funcionarios del servicio interno del Ministerio de Relaciones Exteriores -MIREX-, funcionarios designados en el servicio exterior dominicano,instituciones del gobierno central y los gobiernos locales vinculados a la cooperación, funcionarios del sector energético, funcionarios del ámbito cultural, funcionarios pertenecientes a la Carrera Diplomática, periodistas y comunicadores de medios de comunicación nacionales, funcionarios enlaces oficiales de la Comisión Mixta Bilateral Domínico-Haitiana, Diplomáticos involucrados en la promoción del país y la captación de inversiones, funcionarios pertenecientes a la Carrera Diplomática, colaboradores del INESDYC y la sociedad civil en general.
De estos participantes certificados, 742 son mujeres y 358 hombres. En cuanto al rango de edad, 71 de los participantes certificados tienen entre 18-24 años, 811 entre 25-54 años, 183 tienen entre 55-64 años, mientras que 35 superan los 65 años.</t>
  </si>
  <si>
    <r>
      <t xml:space="preserve">La desviación positiva física presentada de un 16% se debe a que en este semestre se culminaron varios eventos formativos que fueron realizados fruto del reciente acuerdo suscrito entre el INESDYC y el UNITAR, y el incremento de egresados en la formación de lenguas extranjeras. Además se culminó un evento formativo que fue originado fruto de la celebración de la Cumbre Iberoamericana de Santo Domingo 2023. </t>
    </r>
    <r>
      <rPr>
        <b/>
        <i/>
        <sz val="14"/>
        <color rgb="FFFF0000"/>
        <rFont val="Arial"/>
        <family val="2"/>
      </rPr>
      <t xml:space="preserve"> </t>
    </r>
    <r>
      <rPr>
        <i/>
        <sz val="14"/>
        <rFont val="Arial"/>
        <family val="2"/>
      </rPr>
      <t xml:space="preserve">Con relación a la meta financiera, la cual presenta una desviación de un 14% inferior a la programación realizada para el segundo semestre, se debe a la posposición para el año 2024 de la VII Graduación ordinaria de Postgrado.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</si>
</sst>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6">
    <numFmt numFmtId="44" formatCode="_(&quot;$&quot;* #,##0.00_);_(&quot;$&quot;* \(#,##0.00\);_(&quot;$&quot;* &quot;-&quot;??_);_(@_)"/>
    <numFmt numFmtId="164" formatCode="dd/mm/yyyy;@"/>
    <numFmt numFmtId="165" formatCode="[$-10409]#,##0;\-#,##0"/>
    <numFmt numFmtId="166" formatCode="[$-10409]#,##0.00;\-#,##0.00"/>
    <numFmt numFmtId="167" formatCode="[$-10409]0%"/>
    <numFmt numFmtId="168" formatCode="_(&quot;$&quot;* #,##0.000_);_(&quot;$&quot;* \(#,##0.000\);_(&quot;$&quot;* &quot;-&quot;??_);_(@_)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rgb="FF000000"/>
      <name val="Calibri"/>
      <family val="2"/>
      <scheme val="minor"/>
    </font>
    <font>
      <sz val="11"/>
      <name val="Calibri"/>
      <family val="2"/>
    </font>
    <font>
      <sz val="8"/>
      <name val="Calibri"/>
      <family val="2"/>
      <scheme val="minor"/>
    </font>
    <font>
      <b/>
      <sz val="14"/>
      <color rgb="FF000000"/>
      <name val="Arial"/>
      <family val="2"/>
    </font>
    <font>
      <b/>
      <sz val="16"/>
      <color theme="0"/>
      <name val="Arial"/>
      <family val="2"/>
    </font>
    <font>
      <sz val="14"/>
      <color theme="1"/>
      <name val="Arial"/>
      <family val="2"/>
    </font>
    <font>
      <i/>
      <sz val="14"/>
      <color theme="1"/>
      <name val="Arial"/>
      <family val="2"/>
    </font>
    <font>
      <b/>
      <sz val="14"/>
      <color theme="1"/>
      <name val="Arial"/>
      <family val="2"/>
    </font>
    <font>
      <b/>
      <sz val="16"/>
      <color rgb="FF000000"/>
      <name val="Arial"/>
      <family val="2"/>
    </font>
    <font>
      <sz val="14"/>
      <color rgb="FF000000"/>
      <name val="Arial"/>
      <family val="2"/>
    </font>
    <font>
      <sz val="14"/>
      <color rgb="FFFF0000"/>
      <name val="Arial"/>
      <family val="2"/>
    </font>
    <font>
      <b/>
      <sz val="16"/>
      <color theme="0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b/>
      <i/>
      <sz val="14"/>
      <color theme="1"/>
      <name val="Arial"/>
      <family val="2"/>
    </font>
    <font>
      <i/>
      <sz val="14"/>
      <name val="Arial"/>
      <family val="2"/>
    </font>
    <font>
      <b/>
      <i/>
      <sz val="14"/>
      <color rgb="FFFF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DCE6F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rgb="FFF5F5F5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rgb="FFFFFFF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FFFFFF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rgb="FFFFFFFF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FFFFFF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91">
    <xf numFmtId="0" fontId="0" fillId="0" borderId="0" xfId="0"/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2" fillId="9" borderId="1" xfId="0" applyFont="1" applyFill="1" applyBorder="1" applyAlignment="1">
      <alignment vertical="top" wrapText="1"/>
    </xf>
    <xf numFmtId="0" fontId="2" fillId="9" borderId="5" xfId="0" applyFont="1" applyFill="1" applyBorder="1" applyAlignment="1">
      <alignment vertical="top" wrapText="1"/>
    </xf>
    <xf numFmtId="0" fontId="2" fillId="9" borderId="9" xfId="0" applyFont="1" applyFill="1" applyBorder="1" applyAlignment="1">
      <alignment vertical="top" wrapText="1"/>
    </xf>
    <xf numFmtId="0" fontId="3" fillId="0" borderId="0" xfId="0" applyFont="1" applyAlignment="1" applyProtection="1">
      <alignment horizontal="center"/>
      <protection locked="0"/>
    </xf>
    <xf numFmtId="0" fontId="5" fillId="0" borderId="15" xfId="0" applyFont="1" applyBorder="1" applyAlignment="1">
      <alignment vertical="center"/>
    </xf>
    <xf numFmtId="0" fontId="7" fillId="9" borderId="17" xfId="0" applyFont="1" applyFill="1" applyBorder="1" applyAlignment="1">
      <alignment horizontal="center" vertical="center" wrapText="1"/>
    </xf>
    <xf numFmtId="0" fontId="7" fillId="9" borderId="17" xfId="0" applyFont="1" applyFill="1" applyBorder="1" applyAlignment="1">
      <alignment horizontal="center" vertical="center"/>
    </xf>
    <xf numFmtId="0" fontId="7" fillId="9" borderId="17" xfId="0" applyFont="1" applyFill="1" applyBorder="1" applyAlignment="1" applyProtection="1">
      <alignment horizontal="center" vertical="center" wrapText="1"/>
      <protection locked="0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164" fontId="11" fillId="0" borderId="12" xfId="0" applyNumberFormat="1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9" fillId="0" borderId="15" xfId="0" applyFont="1" applyBorder="1"/>
    <xf numFmtId="0" fontId="5" fillId="0" borderId="20" xfId="0" applyFont="1" applyBorder="1" applyAlignment="1">
      <alignment vertical="center"/>
    </xf>
    <xf numFmtId="0" fontId="5" fillId="0" borderId="20" xfId="0" applyFont="1" applyBorder="1" applyAlignment="1">
      <alignment vertical="center" wrapText="1"/>
    </xf>
    <xf numFmtId="0" fontId="5" fillId="8" borderId="28" xfId="0" applyFont="1" applyFill="1" applyBorder="1" applyAlignment="1">
      <alignment horizontal="center" vertical="center" wrapText="1" readingOrder="1"/>
    </xf>
    <xf numFmtId="0" fontId="5" fillId="8" borderId="29" xfId="0" applyFont="1" applyFill="1" applyBorder="1" applyAlignment="1">
      <alignment horizontal="center" vertical="center" wrapText="1" readingOrder="1"/>
    </xf>
    <xf numFmtId="0" fontId="5" fillId="8" borderId="30" xfId="0" applyFont="1" applyFill="1" applyBorder="1" applyAlignment="1">
      <alignment horizontal="center" vertical="center" wrapText="1" readingOrder="1"/>
    </xf>
    <xf numFmtId="165" fontId="15" fillId="0" borderId="26" xfId="0" applyNumberFormat="1" applyFont="1" applyBorder="1" applyAlignment="1" applyProtection="1">
      <alignment horizontal="center" vertical="center" wrapText="1" readingOrder="1"/>
      <protection locked="0"/>
    </xf>
    <xf numFmtId="166" fontId="15" fillId="0" borderId="26" xfId="0" applyNumberFormat="1" applyFont="1" applyBorder="1" applyAlignment="1" applyProtection="1">
      <alignment horizontal="center" vertical="center" wrapText="1" readingOrder="1"/>
      <protection locked="0"/>
    </xf>
    <xf numFmtId="165" fontId="15" fillId="0" borderId="26" xfId="0" applyNumberFormat="1" applyFont="1" applyBorder="1" applyAlignment="1" applyProtection="1">
      <alignment horizontal="center" vertical="center" wrapText="1"/>
      <protection locked="0"/>
    </xf>
    <xf numFmtId="9" fontId="15" fillId="7" borderId="26" xfId="1" applyFont="1" applyFill="1" applyBorder="1" applyAlignment="1" applyProtection="1">
      <alignment horizontal="center" vertical="center" wrapText="1" readingOrder="1"/>
      <protection locked="0"/>
    </xf>
    <xf numFmtId="167" fontId="15" fillId="7" borderId="23" xfId="0" applyNumberFormat="1" applyFont="1" applyFill="1" applyBorder="1" applyAlignment="1" applyProtection="1">
      <alignment horizontal="center" vertical="center" wrapText="1" readingOrder="1"/>
      <protection locked="0"/>
    </xf>
    <xf numFmtId="0" fontId="15" fillId="0" borderId="22" xfId="0" applyFont="1" applyBorder="1" applyAlignment="1" applyProtection="1">
      <alignment horizontal="center" vertical="top" wrapText="1"/>
      <protection locked="0"/>
    </xf>
    <xf numFmtId="0" fontId="15" fillId="0" borderId="26" xfId="0" applyFont="1" applyBorder="1" applyAlignment="1" applyProtection="1">
      <alignment horizontal="center" vertical="top" wrapText="1"/>
      <protection locked="0"/>
    </xf>
    <xf numFmtId="0" fontId="5" fillId="9" borderId="32" xfId="0" applyFont="1" applyFill="1" applyBorder="1" applyAlignment="1" applyProtection="1">
      <alignment vertical="center" wrapText="1"/>
      <protection locked="0"/>
    </xf>
    <xf numFmtId="0" fontId="5" fillId="0" borderId="20" xfId="0" applyFont="1" applyBorder="1" applyAlignment="1" applyProtection="1">
      <alignment vertical="center" wrapText="1"/>
      <protection locked="0"/>
    </xf>
    <xf numFmtId="0" fontId="5" fillId="0" borderId="34" xfId="0" applyFont="1" applyBorder="1" applyAlignment="1" applyProtection="1">
      <alignment vertical="center" wrapText="1"/>
      <protection locked="0"/>
    </xf>
    <xf numFmtId="0" fontId="7" fillId="6" borderId="15" xfId="0" applyFont="1" applyFill="1" applyBorder="1"/>
    <xf numFmtId="0" fontId="7" fillId="6" borderId="0" xfId="0" applyFont="1" applyFill="1"/>
    <xf numFmtId="0" fontId="9" fillId="5" borderId="15" xfId="0" applyFont="1" applyFill="1" applyBorder="1" applyAlignment="1">
      <alignment horizontal="left" vertical="center"/>
    </xf>
    <xf numFmtId="0" fontId="9" fillId="5" borderId="0" xfId="0" applyFont="1" applyFill="1" applyAlignment="1">
      <alignment horizontal="left" vertical="center"/>
    </xf>
    <xf numFmtId="0" fontId="9" fillId="5" borderId="16" xfId="0" applyFont="1" applyFill="1" applyBorder="1" applyAlignment="1">
      <alignment horizontal="left" vertical="center"/>
    </xf>
    <xf numFmtId="0" fontId="14" fillId="6" borderId="21" xfId="0" applyFont="1" applyFill="1" applyBorder="1" applyAlignment="1">
      <alignment horizontal="center" vertical="center" wrapText="1" readingOrder="1"/>
    </xf>
    <xf numFmtId="0" fontId="14" fillId="6" borderId="22" xfId="0" applyFont="1" applyFill="1" applyBorder="1" applyAlignment="1">
      <alignment horizontal="center" vertical="center" wrapText="1" readingOrder="1"/>
    </xf>
    <xf numFmtId="0" fontId="5" fillId="8" borderId="26" xfId="0" applyFont="1" applyFill="1" applyBorder="1" applyAlignment="1">
      <alignment horizontal="center" vertical="center" wrapText="1" readingOrder="1"/>
    </xf>
    <xf numFmtId="0" fontId="15" fillId="6" borderId="26" xfId="0" applyFont="1" applyFill="1" applyBorder="1" applyAlignment="1">
      <alignment vertical="top" wrapText="1"/>
    </xf>
    <xf numFmtId="0" fontId="9" fillId="8" borderId="26" xfId="0" applyFont="1" applyFill="1" applyBorder="1" applyAlignment="1">
      <alignment horizontal="center" vertical="center" wrapText="1" readingOrder="1"/>
    </xf>
    <xf numFmtId="0" fontId="15" fillId="6" borderId="27" xfId="0" applyFont="1" applyFill="1" applyBorder="1" applyAlignment="1">
      <alignment vertical="top" wrapText="1"/>
    </xf>
    <xf numFmtId="44" fontId="15" fillId="0" borderId="23" xfId="2" applyFont="1" applyFill="1" applyBorder="1" applyAlignment="1" applyProtection="1">
      <alignment horizontal="center" vertical="center" wrapText="1" readingOrder="1"/>
      <protection locked="0"/>
    </xf>
    <xf numFmtId="44" fontId="15" fillId="0" borderId="31" xfId="2" applyFont="1" applyFill="1" applyBorder="1" applyAlignment="1" applyProtection="1">
      <alignment horizontal="center" vertical="center" wrapText="1" readingOrder="1"/>
      <protection locked="0"/>
    </xf>
    <xf numFmtId="44" fontId="15" fillId="0" borderId="22" xfId="2" applyFont="1" applyFill="1" applyBorder="1" applyAlignment="1" applyProtection="1">
      <alignment horizontal="center" vertical="center" wrapText="1" readingOrder="1"/>
      <protection locked="0"/>
    </xf>
    <xf numFmtId="0" fontId="6" fillId="4" borderId="15" xfId="0" applyFont="1" applyFill="1" applyBorder="1" applyAlignment="1">
      <alignment horizontal="left" vertical="center"/>
    </xf>
    <xf numFmtId="0" fontId="6" fillId="4" borderId="0" xfId="0" applyFont="1" applyFill="1" applyAlignment="1">
      <alignment horizontal="left" vertical="center"/>
    </xf>
    <xf numFmtId="0" fontId="6" fillId="4" borderId="16" xfId="0" applyFont="1" applyFill="1" applyBorder="1" applyAlignment="1">
      <alignment horizontal="left" vertical="center"/>
    </xf>
    <xf numFmtId="0" fontId="8" fillId="0" borderId="20" xfId="0" applyFont="1" applyBorder="1" applyAlignment="1" applyProtection="1">
      <alignment horizontal="left" vertical="center" wrapText="1"/>
      <protection locked="0"/>
    </xf>
    <xf numFmtId="0" fontId="13" fillId="4" borderId="15" xfId="0" applyFont="1" applyFill="1" applyBorder="1" applyAlignment="1">
      <alignment horizontal="left" vertical="center"/>
    </xf>
    <xf numFmtId="0" fontId="13" fillId="4" borderId="0" xfId="0" applyFont="1" applyFill="1" applyAlignment="1">
      <alignment horizontal="left" vertical="center"/>
    </xf>
    <xf numFmtId="0" fontId="13" fillId="4" borderId="16" xfId="0" applyFont="1" applyFill="1" applyBorder="1" applyAlignment="1">
      <alignment horizontal="left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49" fontId="8" fillId="9" borderId="17" xfId="0" quotePrefix="1" applyNumberFormat="1" applyFont="1" applyFill="1" applyBorder="1" applyAlignment="1" applyProtection="1">
      <alignment horizontal="left" vertical="center" wrapText="1"/>
      <protection locked="0"/>
    </xf>
    <xf numFmtId="49" fontId="8" fillId="9" borderId="18" xfId="0" quotePrefix="1" applyNumberFormat="1" applyFont="1" applyFill="1" applyBorder="1" applyAlignment="1" applyProtection="1">
      <alignment horizontal="left" vertical="center" wrapText="1"/>
      <protection locked="0"/>
    </xf>
    <xf numFmtId="49" fontId="8" fillId="9" borderId="19" xfId="0" quotePrefix="1" applyNumberFormat="1" applyFont="1" applyFill="1" applyBorder="1" applyAlignment="1" applyProtection="1">
      <alignment horizontal="left" vertical="center" wrapText="1"/>
      <protection locked="0"/>
    </xf>
    <xf numFmtId="0" fontId="8" fillId="9" borderId="20" xfId="0" applyFont="1" applyFill="1" applyBorder="1" applyAlignment="1" applyProtection="1">
      <alignment horizontal="left" vertical="center" wrapText="1"/>
      <protection locked="0"/>
    </xf>
    <xf numFmtId="0" fontId="0" fillId="3" borderId="15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6" xfId="0" applyFill="1" applyBorder="1" applyAlignment="1">
      <alignment horizontal="center"/>
    </xf>
    <xf numFmtId="0" fontId="8" fillId="0" borderId="2" xfId="0" applyFont="1" applyBorder="1" applyAlignment="1" applyProtection="1">
      <alignment horizontal="left" vertical="center" wrapText="1"/>
      <protection locked="0"/>
    </xf>
    <xf numFmtId="0" fontId="8" fillId="0" borderId="3" xfId="0" applyFont="1" applyBorder="1" applyAlignment="1" applyProtection="1">
      <alignment horizontal="left" vertical="center" wrapText="1"/>
      <protection locked="0"/>
    </xf>
    <xf numFmtId="0" fontId="8" fillId="0" borderId="4" xfId="0" applyFont="1" applyBorder="1" applyAlignment="1" applyProtection="1">
      <alignment horizontal="left" vertical="center" wrapText="1"/>
      <protection locked="0"/>
    </xf>
    <xf numFmtId="0" fontId="16" fillId="9" borderId="14" xfId="0" applyFont="1" applyFill="1" applyBorder="1" applyAlignment="1" applyProtection="1">
      <alignment horizontal="left" vertical="center" wrapText="1"/>
      <protection locked="0"/>
    </xf>
    <xf numFmtId="0" fontId="16" fillId="9" borderId="33" xfId="0" applyFont="1" applyFill="1" applyBorder="1" applyAlignment="1" applyProtection="1">
      <alignment horizontal="left" vertical="center" wrapText="1"/>
      <protection locked="0"/>
    </xf>
    <xf numFmtId="0" fontId="17" fillId="0" borderId="20" xfId="0" applyFont="1" applyBorder="1" applyAlignment="1" applyProtection="1">
      <alignment horizontal="left" vertical="center" wrapText="1"/>
      <protection locked="0"/>
    </xf>
    <xf numFmtId="44" fontId="15" fillId="0" borderId="25" xfId="2" applyFont="1" applyFill="1" applyBorder="1" applyAlignment="1" applyProtection="1">
      <alignment horizontal="center" vertical="center" wrapText="1" readingOrder="1"/>
      <protection locked="0"/>
    </xf>
    <xf numFmtId="44" fontId="15" fillId="0" borderId="26" xfId="2" applyFont="1" applyFill="1" applyBorder="1" applyAlignment="1" applyProtection="1">
      <alignment horizontal="center" vertical="center" wrapText="1" readingOrder="1"/>
      <protection locked="0"/>
    </xf>
    <xf numFmtId="9" fontId="15" fillId="0" borderId="26" xfId="1" applyFont="1" applyFill="1" applyBorder="1" applyAlignment="1" applyProtection="1">
      <alignment horizontal="center" vertical="center" wrapText="1" readingOrder="1"/>
    </xf>
    <xf numFmtId="9" fontId="15" fillId="0" borderId="27" xfId="1" applyFont="1" applyFill="1" applyBorder="1" applyAlignment="1" applyProtection="1">
      <alignment horizontal="center" vertical="center" wrapText="1" readingOrder="1"/>
    </xf>
    <xf numFmtId="0" fontId="14" fillId="6" borderId="23" xfId="0" applyFont="1" applyFill="1" applyBorder="1" applyAlignment="1">
      <alignment horizontal="center" vertical="center" wrapText="1" readingOrder="1"/>
    </xf>
    <xf numFmtId="0" fontId="14" fillId="6" borderId="24" xfId="0" applyFont="1" applyFill="1" applyBorder="1" applyAlignment="1">
      <alignment horizontal="center" vertical="center" wrapText="1" readingOrder="1"/>
    </xf>
    <xf numFmtId="0" fontId="8" fillId="9" borderId="20" xfId="0" applyFont="1" applyFill="1" applyBorder="1" applyAlignment="1">
      <alignment horizontal="left" vertical="center" wrapText="1"/>
    </xf>
    <xf numFmtId="0" fontId="9" fillId="5" borderId="15" xfId="0" applyFont="1" applyFill="1" applyBorder="1" applyAlignment="1">
      <alignment horizontal="left" vertical="center" wrapText="1"/>
    </xf>
    <xf numFmtId="0" fontId="9" fillId="5" borderId="0" xfId="0" applyFont="1" applyFill="1" applyAlignment="1">
      <alignment horizontal="left" vertical="center" wrapText="1"/>
    </xf>
    <xf numFmtId="0" fontId="9" fillId="5" borderId="16" xfId="0" applyFont="1" applyFill="1" applyBorder="1" applyAlignment="1">
      <alignment horizontal="left" vertical="center" wrapText="1"/>
    </xf>
    <xf numFmtId="0" fontId="14" fillId="6" borderId="31" xfId="0" applyFont="1" applyFill="1" applyBorder="1" applyAlignment="1">
      <alignment horizontal="center" vertical="center" wrapText="1" readingOrder="1"/>
    </xf>
    <xf numFmtId="168" fontId="15" fillId="0" borderId="23" xfId="2" applyNumberFormat="1" applyFont="1" applyFill="1" applyBorder="1" applyAlignment="1" applyProtection="1">
      <alignment horizontal="left" vertical="center" readingOrder="1"/>
      <protection locked="0"/>
    </xf>
    <xf numFmtId="168" fontId="15" fillId="0" borderId="31" xfId="2" applyNumberFormat="1" applyFont="1" applyFill="1" applyBorder="1" applyAlignment="1" applyProtection="1">
      <alignment horizontal="left" vertical="center" readingOrder="1"/>
      <protection locked="0"/>
    </xf>
    <xf numFmtId="168" fontId="15" fillId="0" borderId="22" xfId="2" applyNumberFormat="1" applyFont="1" applyFill="1" applyBorder="1" applyAlignment="1" applyProtection="1">
      <alignment horizontal="left" vertical="center" readingOrder="1"/>
      <protection locked="0"/>
    </xf>
    <xf numFmtId="0" fontId="7" fillId="6" borderId="26" xfId="0" applyFont="1" applyFill="1" applyBorder="1" applyAlignment="1">
      <alignment vertical="top" wrapText="1"/>
    </xf>
  </cellXfs>
  <cellStyles count="3">
    <cellStyle name="Moneda" xfId="2" builtinId="4"/>
    <cellStyle name="Normal" xfId="0" builtinId="0"/>
    <cellStyle name="Porcentaje" xfId="1" builtinId="5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Arial"/>
        <family val="2"/>
        <scheme val="none"/>
      </font>
      <numFmt numFmtId="167" formatCode="[$-10409]0%"/>
      <fill>
        <patternFill patternType="solid">
          <fgColor indexed="64"/>
          <bgColor theme="6" tint="0.79998168889431442"/>
        </patternFill>
      </fill>
      <alignment horizontal="center" vertical="center" textRotation="0" wrapText="1" indent="0" justifyLastLine="0" shrinkToFit="0" readingOrder="1"/>
      <border diagonalUp="0" diagonalDown="0" outline="0">
        <left style="thin">
          <color theme="0" tint="-0.34998626667073579"/>
        </left>
        <right/>
        <top style="thin">
          <color theme="0" tint="-0.34998626667073579"/>
        </top>
        <bottom style="thin">
          <color theme="0" tint="-0.34998626667073579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Arial"/>
        <family val="2"/>
        <scheme val="none"/>
      </font>
      <numFmt numFmtId="13" formatCode="0%"/>
      <fill>
        <patternFill patternType="solid">
          <fgColor indexed="64"/>
          <bgColor theme="6" tint="0.79998168889431442"/>
        </patternFill>
      </fill>
      <alignment horizontal="center" vertical="center" textRotation="0" wrapText="1" indent="0" justifyLastLine="0" shrinkToFit="0" readingOrder="1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Arial"/>
        <family val="2"/>
        <scheme val="none"/>
      </font>
      <numFmt numFmtId="166" formatCode="[$-10409]#,##0.00;\-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1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Arial"/>
        <family val="2"/>
        <scheme val="none"/>
      </font>
      <numFmt numFmtId="165" formatCode="[$-10409]#,##0;\-#,##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Arial"/>
        <family val="2"/>
        <scheme val="none"/>
      </font>
      <numFmt numFmtId="166" formatCode="[$-10409]#,##0.00;\-#,##0.00"/>
      <alignment horizontal="center" vertical="center" textRotation="0" wrapText="1" indent="0" justifyLastLine="0" shrinkToFit="0" readingOrder="1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Arial"/>
        <family val="2"/>
        <scheme val="none"/>
      </font>
      <numFmt numFmtId="165" formatCode="[$-10409]#,##0;\-#,##0"/>
      <alignment horizontal="center" vertical="center" textRotation="0" wrapText="1" indent="0" justifyLastLine="0" shrinkToFit="0" readingOrder="1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Arial"/>
        <family val="2"/>
        <scheme val="none"/>
      </font>
      <numFmt numFmtId="166" formatCode="[$-10409]#,##0.00;\-#,##0.00"/>
      <alignment horizontal="center" vertical="center" textRotation="0" wrapText="1" indent="0" justifyLastLine="0" shrinkToFit="0" readingOrder="1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Arial"/>
        <family val="2"/>
        <scheme val="none"/>
      </font>
      <numFmt numFmtId="165" formatCode="[$-10409]#,##0;\-#,##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1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Arial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Arial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  <border diagonalUp="0" diagonalDown="0" outline="0">
        <left/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0" hidden="0"/>
    </dxf>
    <dxf>
      <border outline="0">
        <top style="thin">
          <color theme="0" tint="-0.34998626667073579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Arial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1"/>
      <protection locked="0" hidden="0"/>
    </dxf>
    <dxf>
      <border outline="0">
        <bottom style="thin">
          <color theme="0" tint="-0.34998626667073579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rgb="FF000000"/>
        <name val="Arial"/>
        <family val="2"/>
        <scheme val="none"/>
      </font>
      <numFmt numFmtId="0" formatCode="General"/>
      <fill>
        <patternFill patternType="solid">
          <fgColor rgb="FFF5F5F5"/>
          <bgColor theme="0" tint="-0.14999847407452621"/>
        </patternFill>
      </fill>
      <alignment horizontal="center" vertical="center" textRotation="0" wrapText="1" indent="0" justifyLastLine="0" shrinkToFit="0" readingOrder="1"/>
      <border diagonalUp="0" diagonalDown="0" outline="0">
        <left style="thin">
          <color theme="0" tint="-0.34998626667073579"/>
        </left>
        <right style="thin">
          <color theme="0" tint="-0.34998626667073579"/>
        </right>
        <top/>
        <bottom/>
      </border>
      <protection locked="1" hidden="0"/>
    </dxf>
  </dxfs>
  <tableStyles count="1" defaultTableStyle="TableStyleMedium2" defaultPivotStyle="PivotStyleLight16">
    <tableStyle name="Estilo de tabla 1" pivot="0" count="0" xr9:uid="{00000000-0011-0000-FFFF-FFFF00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99061</xdr:colOff>
      <xdr:row>0</xdr:row>
      <xdr:rowOff>89297</xdr:rowOff>
    </xdr:from>
    <xdr:ext cx="1379771" cy="815578"/>
    <xdr:pic>
      <xdr:nvPicPr>
        <xdr:cNvPr id="3" name="Imagen 2">
          <a:extLst>
            <a:ext uri="{FF2B5EF4-FFF2-40B4-BE49-F238E27FC236}">
              <a16:creationId xmlns:a16="http://schemas.microsoft.com/office/drawing/2014/main" id="{C98A8C8D-83DC-49CF-993B-AE19E4BF88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1" y="89297"/>
          <a:ext cx="1379771" cy="815578"/>
        </a:xfrm>
        <a:prstGeom prst="rect">
          <a:avLst/>
        </a:prstGeom>
      </xdr:spPr>
    </xdr:pic>
    <xdr:clientData/>
  </xdr:oneCellAnchor>
  <xdr:twoCellAnchor editAs="oneCell">
    <xdr:from>
      <xdr:col>3</xdr:col>
      <xdr:colOff>1247775</xdr:colOff>
      <xdr:row>40</xdr:row>
      <xdr:rowOff>19050</xdr:rowOff>
    </xdr:from>
    <xdr:to>
      <xdr:col>5</xdr:col>
      <xdr:colOff>1152525</xdr:colOff>
      <xdr:row>44</xdr:row>
      <xdr:rowOff>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AB97D1D-C9BA-5C13-DA0C-405D70EF6F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62475" y="20631150"/>
          <a:ext cx="2200275" cy="742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a1" displayName="Tabla1" ref="A27:J28" totalsRowShown="0" headerRowDxfId="14" dataDxfId="12" headerRowBorderDxfId="13" tableBorderDxfId="11" totalsRowBorderDxfId="10">
  <tableColumns count="10">
    <tableColumn id="1" xr3:uid="{00000000-0010-0000-0000-000001000000}" name="0" dataDxfId="9"/>
    <tableColumn id="2" xr3:uid="{00000000-0010-0000-0000-000002000000}" name="Indicador" dataDxfId="8"/>
    <tableColumn id="3" xr3:uid="{00000000-0010-0000-0000-000003000000}" name="Física_x000a_(A)" dataDxfId="7"/>
    <tableColumn id="4" xr3:uid="{00000000-0010-0000-0000-000004000000}" name="Financiera_x000a_(B)" dataDxfId="6"/>
    <tableColumn id="9" xr3:uid="{00000000-0010-0000-0000-000009000000}" name="Física_x000a_(C)" dataDxfId="5"/>
    <tableColumn id="10" xr3:uid="{00000000-0010-0000-0000-00000A000000}" name="Financiera_x000a_(D)" dataDxfId="4"/>
    <tableColumn id="5" xr3:uid="{00000000-0010-0000-0000-000005000000}" name="Física _x000a_(E)" dataDxfId="3"/>
    <tableColumn id="6" xr3:uid="{00000000-0010-0000-0000-000006000000}" name="Financiera _x000a_ (F)" dataDxfId="2"/>
    <tableColumn id="7" xr3:uid="{00000000-0010-0000-0000-000007000000}" name="Física _x000a_(%)_x000a_ G=E/C" dataDxfId="1" dataCellStyle="Porcentaje">
      <calculatedColumnFormula>Tabla1[[#This Row],[Física 
(E)]]/Tabla1[[#This Row],[Física
(C)]]</calculatedColumnFormula>
    </tableColumn>
    <tableColumn id="8" xr3:uid="{00000000-0010-0000-0000-000008000000}" name="Financiero _x000a_(%) _x000a_H=F/D" dataDxfId="0">
      <calculatedColumnFormula>Tabla1[[#This Row],[Financiera 
 (F)]]/Tabla1[[#This Row],[Financiera
(D)]]</calculatedColumnFormula>
    </tableColumn>
  </tableColumns>
  <tableStyleInfo name="Estilo de tabla 1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9"/>
  <sheetViews>
    <sheetView showGridLines="0" tabSelected="1" topLeftCell="A28" zoomScale="70" zoomScaleNormal="70" zoomScaleSheetLayoutView="100" workbookViewId="0">
      <selection activeCell="B34" sqref="B34:J34"/>
    </sheetView>
  </sheetViews>
  <sheetFormatPr baseColWidth="10" defaultRowHeight="15" x14ac:dyDescent="0.25"/>
  <cols>
    <col min="1" max="1" width="22.28515625" style="2" customWidth="1"/>
    <col min="2" max="2" width="18" style="2" customWidth="1"/>
    <col min="3" max="3" width="9.42578125" style="2" customWidth="1"/>
    <col min="4" max="4" width="21.7109375" style="2" customWidth="1"/>
    <col min="5" max="5" width="12.7109375" style="2" customWidth="1"/>
    <col min="6" max="6" width="19.42578125" style="2" customWidth="1"/>
    <col min="7" max="7" width="12.7109375" style="2" customWidth="1"/>
    <col min="8" max="8" width="19.42578125" style="2" customWidth="1"/>
    <col min="9" max="9" width="18" style="2" customWidth="1"/>
    <col min="10" max="10" width="15.7109375" style="2" customWidth="1"/>
    <col min="11" max="11" width="11.42578125" style="2"/>
  </cols>
  <sheetData>
    <row r="1" spans="1:11" ht="21.75" thickBot="1" x14ac:dyDescent="0.3">
      <c r="A1" s="3"/>
      <c r="B1" s="52" t="s">
        <v>63</v>
      </c>
      <c r="C1" s="53"/>
      <c r="D1" s="53"/>
      <c r="E1" s="53"/>
      <c r="F1" s="53"/>
      <c r="G1" s="53"/>
      <c r="H1" s="53"/>
      <c r="I1" s="53"/>
      <c r="J1" s="54"/>
      <c r="K1" s="1"/>
    </row>
    <row r="2" spans="1:11" ht="36.75" thickBot="1" x14ac:dyDescent="0.3">
      <c r="A2" s="4"/>
      <c r="B2" s="55" t="s">
        <v>0</v>
      </c>
      <c r="C2" s="56"/>
      <c r="D2" s="55" t="s">
        <v>1</v>
      </c>
      <c r="E2" s="56"/>
      <c r="F2" s="56"/>
      <c r="G2" s="56"/>
      <c r="H2" s="57"/>
      <c r="I2" s="11" t="s">
        <v>2</v>
      </c>
      <c r="J2" s="12" t="s">
        <v>3</v>
      </c>
      <c r="K2" s="1"/>
    </row>
    <row r="3" spans="1:11" ht="42" customHeight="1" thickBot="1" x14ac:dyDescent="0.3">
      <c r="A3" s="5"/>
      <c r="B3" s="58" t="s">
        <v>4</v>
      </c>
      <c r="C3" s="59"/>
      <c r="D3" s="60" t="s">
        <v>58</v>
      </c>
      <c r="E3" s="61"/>
      <c r="F3" s="61"/>
      <c r="G3" s="61"/>
      <c r="H3" s="62"/>
      <c r="I3" s="13">
        <v>45124</v>
      </c>
      <c r="J3" s="14">
        <v>1</v>
      </c>
      <c r="K3" s="1"/>
    </row>
    <row r="4" spans="1:11" ht="3" customHeight="1" x14ac:dyDescent="0.25">
      <c r="A4" s="67"/>
      <c r="B4" s="68"/>
      <c r="C4" s="68"/>
      <c r="D4" s="68"/>
      <c r="E4" s="68"/>
      <c r="F4" s="68"/>
      <c r="G4" s="68"/>
      <c r="H4" s="68"/>
      <c r="I4" s="68"/>
      <c r="J4" s="69"/>
      <c r="K4" s="1"/>
    </row>
    <row r="5" spans="1:11" ht="21" x14ac:dyDescent="0.25">
      <c r="A5" s="49" t="s">
        <v>44</v>
      </c>
      <c r="B5" s="50"/>
      <c r="C5" s="50"/>
      <c r="D5" s="50"/>
      <c r="E5" s="50"/>
      <c r="F5" s="50"/>
      <c r="G5" s="50"/>
      <c r="H5" s="50"/>
      <c r="I5" s="50"/>
      <c r="J5" s="51"/>
      <c r="K5" s="1"/>
    </row>
    <row r="6" spans="1:11" ht="25.5" customHeight="1" x14ac:dyDescent="0.25">
      <c r="A6" s="33" t="s">
        <v>5</v>
      </c>
      <c r="B6" s="34"/>
      <c r="C6" s="34"/>
      <c r="D6" s="34"/>
      <c r="E6" s="34"/>
      <c r="F6" s="34"/>
      <c r="G6" s="34"/>
      <c r="H6" s="34"/>
      <c r="I6" s="34"/>
      <c r="J6" s="35"/>
      <c r="K6" s="1"/>
    </row>
    <row r="7" spans="1:11" ht="22.5" customHeight="1" x14ac:dyDescent="0.25">
      <c r="A7" s="7" t="s">
        <v>6</v>
      </c>
      <c r="B7" s="63" t="s">
        <v>68</v>
      </c>
      <c r="C7" s="64"/>
      <c r="D7" s="64"/>
      <c r="E7" s="64"/>
      <c r="F7" s="64"/>
      <c r="G7" s="64"/>
      <c r="H7" s="64"/>
      <c r="I7" s="64"/>
      <c r="J7" s="65"/>
      <c r="K7" s="1"/>
    </row>
    <row r="8" spans="1:11" ht="28.5" customHeight="1" x14ac:dyDescent="0.25">
      <c r="A8" s="15" t="s">
        <v>32</v>
      </c>
      <c r="B8" s="63" t="s">
        <v>51</v>
      </c>
      <c r="C8" s="64"/>
      <c r="D8" s="64"/>
      <c r="E8" s="64"/>
      <c r="F8" s="64"/>
      <c r="G8" s="64"/>
      <c r="H8" s="64"/>
      <c r="I8" s="64"/>
      <c r="J8" s="65"/>
      <c r="K8" s="1"/>
    </row>
    <row r="9" spans="1:11" ht="38.25" customHeight="1" x14ac:dyDescent="0.25">
      <c r="A9" s="15" t="s">
        <v>33</v>
      </c>
      <c r="B9" s="63" t="s">
        <v>52</v>
      </c>
      <c r="C9" s="64"/>
      <c r="D9" s="64"/>
      <c r="E9" s="64"/>
      <c r="F9" s="64"/>
      <c r="G9" s="64"/>
      <c r="H9" s="64"/>
      <c r="I9" s="64"/>
      <c r="J9" s="65"/>
      <c r="K9" s="1"/>
    </row>
    <row r="10" spans="1:11" ht="72" customHeight="1" x14ac:dyDescent="0.25">
      <c r="A10" s="16" t="s">
        <v>7</v>
      </c>
      <c r="B10" s="66" t="s">
        <v>45</v>
      </c>
      <c r="C10" s="66"/>
      <c r="D10" s="66"/>
      <c r="E10" s="66"/>
      <c r="F10" s="66"/>
      <c r="G10" s="66"/>
      <c r="H10" s="66"/>
      <c r="I10" s="66"/>
      <c r="J10" s="66"/>
    </row>
    <row r="11" spans="1:11" ht="75" customHeight="1" x14ac:dyDescent="0.25">
      <c r="A11" s="16" t="s">
        <v>8</v>
      </c>
      <c r="B11" s="66" t="s">
        <v>46</v>
      </c>
      <c r="C11" s="66"/>
      <c r="D11" s="66"/>
      <c r="E11" s="66"/>
      <c r="F11" s="66"/>
      <c r="G11" s="66"/>
      <c r="H11" s="66"/>
      <c r="I11" s="66"/>
      <c r="J11" s="66"/>
    </row>
    <row r="12" spans="1:11" ht="20.25" x14ac:dyDescent="0.25">
      <c r="A12" s="45" t="s">
        <v>9</v>
      </c>
      <c r="B12" s="46"/>
      <c r="C12" s="46"/>
      <c r="D12" s="46"/>
      <c r="E12" s="46"/>
      <c r="F12" s="46"/>
      <c r="G12" s="46"/>
      <c r="H12" s="46"/>
      <c r="I12" s="46"/>
      <c r="J12" s="47"/>
    </row>
    <row r="13" spans="1:11" ht="22.5" customHeight="1" x14ac:dyDescent="0.25">
      <c r="A13" s="7" t="s">
        <v>10</v>
      </c>
      <c r="B13" s="8">
        <v>1</v>
      </c>
      <c r="C13" s="82" t="s">
        <v>61</v>
      </c>
      <c r="D13" s="82"/>
      <c r="E13" s="82"/>
      <c r="F13" s="82"/>
      <c r="G13" s="82"/>
      <c r="H13" s="82"/>
      <c r="I13" s="82"/>
      <c r="J13" s="82"/>
    </row>
    <row r="14" spans="1:11" ht="37.5" customHeight="1" x14ac:dyDescent="0.25">
      <c r="A14" s="7" t="s">
        <v>11</v>
      </c>
      <c r="B14" s="9" t="s">
        <v>47</v>
      </c>
      <c r="C14" s="82" t="s">
        <v>48</v>
      </c>
      <c r="D14" s="82"/>
      <c r="E14" s="82"/>
      <c r="F14" s="82"/>
      <c r="G14" s="82"/>
      <c r="H14" s="82"/>
      <c r="I14" s="82"/>
      <c r="J14" s="82"/>
    </row>
    <row r="15" spans="1:11" ht="126" customHeight="1" x14ac:dyDescent="0.25">
      <c r="A15" s="7" t="s">
        <v>12</v>
      </c>
      <c r="B15" s="10" t="s">
        <v>49</v>
      </c>
      <c r="C15" s="82" t="s">
        <v>50</v>
      </c>
      <c r="D15" s="82"/>
      <c r="E15" s="82"/>
      <c r="F15" s="82"/>
      <c r="G15" s="82"/>
      <c r="H15" s="82"/>
      <c r="I15" s="82"/>
      <c r="J15" s="82"/>
    </row>
    <row r="16" spans="1:11" ht="20.25" x14ac:dyDescent="0.25">
      <c r="A16" s="45" t="s">
        <v>13</v>
      </c>
      <c r="B16" s="46"/>
      <c r="C16" s="46"/>
      <c r="D16" s="46"/>
      <c r="E16" s="46"/>
      <c r="F16" s="46"/>
      <c r="G16" s="46"/>
      <c r="H16" s="46"/>
      <c r="I16" s="46"/>
      <c r="J16" s="47"/>
    </row>
    <row r="17" spans="1:11" ht="25.5" customHeight="1" x14ac:dyDescent="0.25">
      <c r="A17" s="16" t="s">
        <v>14</v>
      </c>
      <c r="B17" s="48" t="s">
        <v>53</v>
      </c>
      <c r="C17" s="48"/>
      <c r="D17" s="48"/>
      <c r="E17" s="48"/>
      <c r="F17" s="48"/>
      <c r="G17" s="48"/>
      <c r="H17" s="48"/>
      <c r="I17" s="48"/>
      <c r="J17" s="48"/>
    </row>
    <row r="18" spans="1:11" ht="41.25" customHeight="1" x14ac:dyDescent="0.25">
      <c r="A18" s="17" t="s">
        <v>15</v>
      </c>
      <c r="B18" s="48" t="s">
        <v>54</v>
      </c>
      <c r="C18" s="48"/>
      <c r="D18" s="48"/>
      <c r="E18" s="48"/>
      <c r="F18" s="48"/>
      <c r="G18" s="48"/>
      <c r="H18" s="48"/>
      <c r="I18" s="48"/>
      <c r="J18" s="48"/>
    </row>
    <row r="19" spans="1:11" ht="59.25" customHeight="1" x14ac:dyDescent="0.25">
      <c r="A19" s="17" t="s">
        <v>65</v>
      </c>
      <c r="B19" s="48" t="s">
        <v>59</v>
      </c>
      <c r="C19" s="48"/>
      <c r="D19" s="48"/>
      <c r="E19" s="48"/>
      <c r="F19" s="48"/>
      <c r="G19" s="48"/>
      <c r="H19" s="48"/>
      <c r="I19" s="48"/>
      <c r="J19" s="48"/>
    </row>
    <row r="20" spans="1:11" ht="35.25" customHeight="1" x14ac:dyDescent="0.25">
      <c r="A20" s="17" t="s">
        <v>34</v>
      </c>
      <c r="B20" s="48" t="s">
        <v>57</v>
      </c>
      <c r="C20" s="48"/>
      <c r="D20" s="48"/>
      <c r="E20" s="48"/>
      <c r="F20" s="48"/>
      <c r="G20" s="48"/>
      <c r="H20" s="48"/>
      <c r="I20" s="48"/>
      <c r="J20" s="48"/>
      <c r="K20" s="1"/>
    </row>
    <row r="21" spans="1:11" ht="21" x14ac:dyDescent="0.25">
      <c r="A21" s="49" t="s">
        <v>16</v>
      </c>
      <c r="B21" s="50"/>
      <c r="C21" s="50"/>
      <c r="D21" s="50"/>
      <c r="E21" s="50"/>
      <c r="F21" s="50"/>
      <c r="G21" s="50"/>
      <c r="H21" s="50"/>
      <c r="I21" s="50"/>
      <c r="J21" s="51"/>
    </row>
    <row r="22" spans="1:11" ht="18" x14ac:dyDescent="0.25">
      <c r="A22" s="33" t="s">
        <v>17</v>
      </c>
      <c r="B22" s="34"/>
      <c r="C22" s="34"/>
      <c r="D22" s="34"/>
      <c r="E22" s="34"/>
      <c r="F22" s="34"/>
      <c r="G22" s="34"/>
      <c r="H22" s="34"/>
      <c r="I22" s="34"/>
      <c r="J22" s="35"/>
      <c r="K22" s="1"/>
    </row>
    <row r="23" spans="1:11" ht="15" customHeight="1" x14ac:dyDescent="0.25">
      <c r="A23" s="36" t="s">
        <v>18</v>
      </c>
      <c r="B23" s="37"/>
      <c r="C23" s="80" t="s">
        <v>19</v>
      </c>
      <c r="D23" s="86"/>
      <c r="E23" s="86"/>
      <c r="F23" s="86" t="s">
        <v>20</v>
      </c>
      <c r="G23" s="86"/>
      <c r="H23" s="37"/>
      <c r="I23" s="80" t="s">
        <v>21</v>
      </c>
      <c r="J23" s="81"/>
    </row>
    <row r="24" spans="1:11" ht="18" x14ac:dyDescent="0.25">
      <c r="A24" s="76">
        <v>176299406</v>
      </c>
      <c r="B24" s="77"/>
      <c r="C24" s="42">
        <v>173394406</v>
      </c>
      <c r="D24" s="43"/>
      <c r="E24" s="44"/>
      <c r="F24" s="87">
        <v>165683174.11000001</v>
      </c>
      <c r="G24" s="88"/>
      <c r="H24" s="89"/>
      <c r="I24" s="78">
        <f>+IF(F24&gt;0,F24/C24,0)</f>
        <v>0.95552779315152769</v>
      </c>
      <c r="J24" s="79"/>
    </row>
    <row r="25" spans="1:11" ht="18" x14ac:dyDescent="0.25">
      <c r="A25" s="33" t="s">
        <v>22</v>
      </c>
      <c r="B25" s="34"/>
      <c r="C25" s="34"/>
      <c r="D25" s="34"/>
      <c r="E25" s="34"/>
      <c r="F25" s="34"/>
      <c r="G25" s="34"/>
      <c r="H25" s="34"/>
      <c r="I25" s="34"/>
      <c r="J25" s="35"/>
      <c r="K25" s="1"/>
    </row>
    <row r="26" spans="1:11" ht="34.5" customHeight="1" x14ac:dyDescent="0.25">
      <c r="A26" s="31"/>
      <c r="B26" s="32"/>
      <c r="C26" s="38" t="s">
        <v>43</v>
      </c>
      <c r="D26" s="39"/>
      <c r="E26" s="40" t="s">
        <v>67</v>
      </c>
      <c r="F26" s="90"/>
      <c r="G26" s="40" t="s">
        <v>64</v>
      </c>
      <c r="H26" s="40"/>
      <c r="I26" s="38" t="s">
        <v>23</v>
      </c>
      <c r="J26" s="41"/>
    </row>
    <row r="27" spans="1:11" ht="54" x14ac:dyDescent="0.25">
      <c r="A27" s="18" t="s">
        <v>62</v>
      </c>
      <c r="B27" s="19" t="s">
        <v>24</v>
      </c>
      <c r="C27" s="19" t="s">
        <v>35</v>
      </c>
      <c r="D27" s="19" t="s">
        <v>36</v>
      </c>
      <c r="E27" s="19" t="s">
        <v>37</v>
      </c>
      <c r="F27" s="19" t="s">
        <v>38</v>
      </c>
      <c r="G27" s="19" t="s">
        <v>39</v>
      </c>
      <c r="H27" s="19" t="s">
        <v>40</v>
      </c>
      <c r="I27" s="19" t="s">
        <v>41</v>
      </c>
      <c r="J27" s="20" t="s">
        <v>42</v>
      </c>
    </row>
    <row r="28" spans="1:11" ht="131.25" customHeight="1" x14ac:dyDescent="0.25">
      <c r="A28" s="26" t="s">
        <v>55</v>
      </c>
      <c r="B28" s="27" t="s">
        <v>56</v>
      </c>
      <c r="C28" s="21">
        <v>1450</v>
      </c>
      <c r="D28" s="22">
        <v>176299406</v>
      </c>
      <c r="E28" s="21">
        <v>950</v>
      </c>
      <c r="F28" s="22">
        <v>116200000</v>
      </c>
      <c r="G28" s="23">
        <v>1100</v>
      </c>
      <c r="H28" s="22">
        <v>100424979.78</v>
      </c>
      <c r="I28" s="24">
        <f>Tabla1[[#This Row],[Física 
(E)]]/Tabla1[[#This Row],[Física
(C)]]</f>
        <v>1.1578947368421053</v>
      </c>
      <c r="J28" s="25">
        <f>Tabla1[[#This Row],[Financiera 
 (F)]]/Tabla1[[#This Row],[Financiera
(D)]]</f>
        <v>0.86424251101549054</v>
      </c>
    </row>
    <row r="29" spans="1:11" ht="23.25" customHeight="1" x14ac:dyDescent="0.25">
      <c r="A29" s="45" t="s">
        <v>25</v>
      </c>
      <c r="B29" s="46"/>
      <c r="C29" s="46"/>
      <c r="D29" s="46"/>
      <c r="E29" s="46"/>
      <c r="F29" s="46"/>
      <c r="G29" s="46"/>
      <c r="H29" s="46"/>
      <c r="I29" s="46"/>
      <c r="J29" s="47"/>
    </row>
    <row r="30" spans="1:11" ht="24.75" customHeight="1" thickBot="1" x14ac:dyDescent="0.3">
      <c r="A30" s="33" t="s">
        <v>26</v>
      </c>
      <c r="B30" s="34"/>
      <c r="C30" s="34"/>
      <c r="D30" s="34"/>
      <c r="E30" s="34"/>
      <c r="F30" s="34"/>
      <c r="G30" s="34"/>
      <c r="H30" s="34"/>
      <c r="I30" s="34"/>
      <c r="J30" s="35"/>
      <c r="K30" s="1"/>
    </row>
    <row r="31" spans="1:11" ht="26.25" customHeight="1" x14ac:dyDescent="0.25">
      <c r="A31" s="28" t="s">
        <v>27</v>
      </c>
      <c r="B31" s="73" t="s">
        <v>55</v>
      </c>
      <c r="C31" s="73"/>
      <c r="D31" s="73"/>
      <c r="E31" s="73"/>
      <c r="F31" s="73"/>
      <c r="G31" s="73"/>
      <c r="H31" s="73"/>
      <c r="I31" s="73"/>
      <c r="J31" s="74"/>
    </row>
    <row r="32" spans="1:11" ht="96.75" customHeight="1" x14ac:dyDescent="0.25">
      <c r="A32" s="29" t="s">
        <v>28</v>
      </c>
      <c r="B32" s="48" t="s">
        <v>60</v>
      </c>
      <c r="C32" s="48"/>
      <c r="D32" s="48"/>
      <c r="E32" s="48"/>
      <c r="F32" s="48"/>
      <c r="G32" s="48"/>
      <c r="H32" s="48"/>
      <c r="I32" s="48"/>
      <c r="J32" s="48"/>
    </row>
    <row r="33" spans="1:10" ht="228" customHeight="1" x14ac:dyDescent="0.25">
      <c r="A33" s="29" t="s">
        <v>29</v>
      </c>
      <c r="B33" s="75" t="s">
        <v>69</v>
      </c>
      <c r="C33" s="48"/>
      <c r="D33" s="48"/>
      <c r="E33" s="48"/>
      <c r="F33" s="48"/>
      <c r="G33" s="48"/>
      <c r="H33" s="48"/>
      <c r="I33" s="48"/>
      <c r="J33" s="48"/>
    </row>
    <row r="34" spans="1:10" ht="171" customHeight="1" x14ac:dyDescent="0.25">
      <c r="A34" s="30" t="s">
        <v>30</v>
      </c>
      <c r="B34" s="75" t="s">
        <v>70</v>
      </c>
      <c r="C34" s="48"/>
      <c r="D34" s="48"/>
      <c r="E34" s="48"/>
      <c r="F34" s="48"/>
      <c r="G34" s="48"/>
      <c r="H34" s="48"/>
      <c r="I34" s="48"/>
      <c r="J34" s="48"/>
    </row>
    <row r="35" spans="1:10" ht="27.75" customHeight="1" x14ac:dyDescent="0.25">
      <c r="A35" s="45" t="s">
        <v>66</v>
      </c>
      <c r="B35" s="46"/>
      <c r="C35" s="46"/>
      <c r="D35" s="46"/>
      <c r="E35" s="46"/>
      <c r="F35" s="46"/>
      <c r="G35" s="46"/>
      <c r="H35" s="46"/>
      <c r="I35" s="46"/>
      <c r="J35" s="47"/>
    </row>
    <row r="36" spans="1:10" ht="22.5" customHeight="1" x14ac:dyDescent="0.25">
      <c r="A36" s="83" t="s">
        <v>31</v>
      </c>
      <c r="B36" s="84"/>
      <c r="C36" s="84"/>
      <c r="D36" s="84"/>
      <c r="E36" s="84"/>
      <c r="F36" s="84"/>
      <c r="G36" s="84"/>
      <c r="H36" s="84"/>
      <c r="I36" s="84"/>
      <c r="J36" s="85"/>
    </row>
    <row r="37" spans="1:10" ht="15.75" thickBot="1" x14ac:dyDescent="0.3"/>
    <row r="38" spans="1:10" ht="15.75" customHeight="1" thickBot="1" x14ac:dyDescent="0.3">
      <c r="A38" s="70"/>
      <c r="B38" s="71"/>
      <c r="C38" s="71"/>
      <c r="D38" s="71"/>
      <c r="E38" s="71"/>
      <c r="F38" s="71"/>
      <c r="G38" s="71"/>
      <c r="H38" s="71"/>
      <c r="I38" s="71"/>
      <c r="J38" s="72"/>
    </row>
    <row r="39" spans="1:10" x14ac:dyDescent="0.25">
      <c r="B39" s="6"/>
      <c r="C39" s="6"/>
      <c r="D39" s="6"/>
      <c r="E39" s="6"/>
      <c r="F39" s="6"/>
      <c r="G39" s="6"/>
      <c r="H39" s="6"/>
      <c r="I39" s="6"/>
      <c r="J39" s="6"/>
    </row>
  </sheetData>
  <mergeCells count="46">
    <mergeCell ref="A35:J35"/>
    <mergeCell ref="A36:J36"/>
    <mergeCell ref="C23:E23"/>
    <mergeCell ref="F23:H23"/>
    <mergeCell ref="F24:H24"/>
    <mergeCell ref="E26:F26"/>
    <mergeCell ref="B33:J33"/>
    <mergeCell ref="A38:J38"/>
    <mergeCell ref="B8:J8"/>
    <mergeCell ref="B9:J9"/>
    <mergeCell ref="B20:J20"/>
    <mergeCell ref="A29:J29"/>
    <mergeCell ref="A30:J30"/>
    <mergeCell ref="B31:J31"/>
    <mergeCell ref="B32:J32"/>
    <mergeCell ref="B34:J34"/>
    <mergeCell ref="A24:B24"/>
    <mergeCell ref="I24:J24"/>
    <mergeCell ref="A25:J25"/>
    <mergeCell ref="I23:J23"/>
    <mergeCell ref="C13:J13"/>
    <mergeCell ref="C15:J15"/>
    <mergeCell ref="C14:J14"/>
    <mergeCell ref="B7:J7"/>
    <mergeCell ref="B10:J10"/>
    <mergeCell ref="B11:J11"/>
    <mergeCell ref="A12:J12"/>
    <mergeCell ref="A4:J4"/>
    <mergeCell ref="A5:J5"/>
    <mergeCell ref="A6:J6"/>
    <mergeCell ref="B1:J1"/>
    <mergeCell ref="B2:C2"/>
    <mergeCell ref="D2:H2"/>
    <mergeCell ref="B3:C3"/>
    <mergeCell ref="D3:H3"/>
    <mergeCell ref="A16:J16"/>
    <mergeCell ref="B17:J17"/>
    <mergeCell ref="B18:J18"/>
    <mergeCell ref="B19:J19"/>
    <mergeCell ref="A21:J21"/>
    <mergeCell ref="A22:J22"/>
    <mergeCell ref="A23:B23"/>
    <mergeCell ref="C26:D26"/>
    <mergeCell ref="G26:H26"/>
    <mergeCell ref="I26:J26"/>
    <mergeCell ref="C24:E24"/>
  </mergeCells>
  <phoneticPr fontId="4" type="noConversion"/>
  <dataValidations xWindow="703" yWindow="670" count="15">
    <dataValidation allowBlank="1" showInputMessage="1" showErrorMessage="1" prompt="Monto presupuestado para el producto" sqref="F27 E28:F28 D27" xr:uid="{00000000-0002-0000-0000-000000000000}"/>
    <dataValidation allowBlank="1" showInputMessage="1" showErrorMessage="1" prompt="Meta anual del indicador" sqref="E27 C27:C28" xr:uid="{00000000-0002-0000-0000-000001000000}"/>
    <dataValidation allowBlank="1" showInputMessage="1" showErrorMessage="1" prompt="¿En qué consiste el programa?" sqref="B18:J18" xr:uid="{00000000-0002-0000-0000-000002000000}"/>
    <dataValidation allowBlank="1" showInputMessage="1" showErrorMessage="1" prompt="Presupuesto del programa" sqref="A24:C24 F24" xr:uid="{00000000-0002-0000-0000-000003000000}"/>
    <dataValidation allowBlank="1" showInputMessage="1" showErrorMessage="1" prompt="1. Describir lo plasmado en el presupuesto_x000a_2. Describir lo alcanzado en términos financieros y de producción " sqref="B33:J34" xr:uid="{00000000-0002-0000-0000-000006000000}"/>
    <dataValidation allowBlank="1" showInputMessage="1" showErrorMessage="1" prompt="¿En qué consiste el producto? su objetivo" sqref="B32:J32" xr:uid="{00000000-0002-0000-0000-000007000000}"/>
    <dataValidation allowBlank="1" showInputMessage="1" showErrorMessage="1" prompt="Nombre del producto" sqref="B31:J31" xr:uid="{00000000-0002-0000-0000-000008000000}"/>
    <dataValidation allowBlank="1" showInputMessage="1" showErrorMessage="1" prompt="¿A quién va dirigido el programa?, ¿qué característica tiene esta población que requiere ser beneficiada?" sqref="B19:J19" xr:uid="{00000000-0002-0000-0000-000009000000}"/>
    <dataValidation allowBlank="1" showInputMessage="1" prompt="Nombre del capítulo" sqref="B7:J9" xr:uid="{00000000-0002-0000-0000-00000A000000}"/>
    <dataValidation allowBlank="1" sqref="A7" xr:uid="{00000000-0002-0000-0000-00000B000000}"/>
    <dataValidation allowBlank="1" showInputMessage="1" showErrorMessage="1" prompt="Monto ejecutado en el trimestre" sqref="H27:H28" xr:uid="{00000000-0002-0000-0000-00000C000000}"/>
    <dataValidation allowBlank="1" showInputMessage="1" showErrorMessage="1" prompt="Meta alcanzada en el trimestre" sqref="G27:G28" xr:uid="{00000000-0002-0000-0000-00000D000000}"/>
    <dataValidation allowBlank="1" showInputMessage="1" showErrorMessage="1" prompt="Nombre del indicador" sqref="B27:B28" xr:uid="{00000000-0002-0000-0000-00000E000000}"/>
    <dataValidation allowBlank="1" showInputMessage="1" showErrorMessage="1" prompt="Nombre de cada producto" sqref="A27:A28" xr:uid="{00000000-0002-0000-0000-00000F000000}"/>
    <dataValidation allowBlank="1" showInputMessage="1" showErrorMessage="1" prompt="Oportunidades de mejora identificadas" sqref="A38:J38" xr:uid="{9F0D5597-717A-4926-BBD8-3BE87A8D060F}"/>
  </dataValidations>
  <printOptions horizontalCentered="1" verticalCentered="1"/>
  <pageMargins left="0.31496062992126" right="0.31496062992126" top="0.35433070866141703" bottom="0.35433070866141703" header="0.31496062992126" footer="0.31496062992126"/>
  <pageSetup scale="57"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Hoja1</vt:lpstr>
      <vt:lpstr>Hoja1!Área_de_impresión</vt:lpstr>
      <vt:lpstr>Hoja1!Títulos_a_imprimir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rmarte</dc:creator>
  <cp:lastModifiedBy>Rafael Marte</cp:lastModifiedBy>
  <cp:lastPrinted>2022-11-25T14:22:34Z</cp:lastPrinted>
  <dcterms:created xsi:type="dcterms:W3CDTF">2021-03-22T15:50:10Z</dcterms:created>
  <dcterms:modified xsi:type="dcterms:W3CDTF">2024-01-15T16:22:17Z</dcterms:modified>
</cp:coreProperties>
</file>