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videncias primer trimestre 2024\"/>
    </mc:Choice>
  </mc:AlternateContent>
  <xr:revisionPtr revIDLastSave="0" documentId="8_{9C7ECFE2-220C-4D23-912E-B7E21DAD72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J29" i="1"/>
  <c r="I29" i="1"/>
</calcChain>
</file>

<file path=xl/sharedStrings.xml><?xml version="1.0" encoding="utf-8"?>
<sst xmlns="http://schemas.openxmlformats.org/spreadsheetml/2006/main" count="74" uniqueCount="73">
  <si>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</si>
  <si>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</si>
  <si>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</si>
  <si>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</si>
  <si>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</si>
  <si>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</si>
  <si>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</si>
  <si>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</si>
  <si>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</si>
  <si>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</si>
  <si>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</si>
  <si>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</si>
  <si>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</si>
  <si>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</si>
  <si>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</si>
  <si>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</si>
  <si>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</si>
  <si>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</si>
  <si>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</si>
  <si>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</si>
  <si>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</si>
  <si>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</si>
  <si>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</si>
  <si>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</si>
  <si>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</si>
  <si>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</si>
  <si>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</si>
  <si>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</si>
  <si>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</si>
  <si>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</si>
  <si>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</si>
  <si>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</si>
  <si>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</si>
  <si>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</si>
  <si>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</si>
  <si>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</si>
  <si>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</si>
  <si>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</si>
  <si>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</si>
  <si>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</si>
  <si>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</si>
  <si>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</si>
  <si>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</si>
  <si>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</si>
  <si>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</si>
  <si>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</si>
  <si>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</si>
  <si>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</si>
  <si>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</si>
  <si>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</si>
  <si>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</si>
  <si>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</si>
  <si>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</si>
  <si>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</si>
  <si>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</si>
  <si>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</si>
  <si>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</si>
  <si>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</si>
  <si>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</si>
  <si>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</si>
  <si>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</si>
  <si>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</si>
  <si>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</si>
  <si>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</si>
  <si>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</si>
  <si>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</si>
  <si>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</si>
  <si>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</si>
  <si>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 xml:space="preserve">Informe de Evaluación Trimestral de las Metas Físicas-Financieras </t>
  </si>
  <si>
    <t>0</t>
  </si>
  <si>
    <t>Para el primer trimestre del 2024, la meta física presenta una desviación positiva de un 96.5% superior a la programación trimestral, logrando certificar un total de 393 participantes de los 200 programados en los programas formativos impartidos en la institución. Estos programas formativos estuvieron dirigidos a docentes de postgrado, funcionarios del servicio interno del Ministerio de Relaciones Exteriores -MIREX-, funcionarios designados en el servicio exterior dominicano, funcionarios del ámbito cultural y funcionarios pertenecientes a la Carrera Diplomática, colaboradores del INESDYC y la sociedad civil en general.
De estos participantes certificados, 254 son mujeres y 139 hombres. En cuanto al rango de edad, 8 de los participantes certificados tienen entre 18-24 años, 323 entre 25-54 años, 47 tienen entre 55-64 años, mientras que 15 superan los 65 años.</t>
  </si>
  <si>
    <t xml:space="preserve">La desviación positiva física presentada se debe a que en este trimestre fue realizada la VII Graduación Ordinaria de Postgrado del INESDYC, en la que 15 maestrantes en Diplomacia y Servicio Consular y 31 Especialistas en Diplomacia Comercial culminaron sus respectivos programas de estudios; además de esto, culminó exitosamente el Programa de Creole Intensivo a través del cual 14 funcionarios designados en el Servicio Exterior dominicano fueron certificados.
Con relación a la desviación en la meta financiera de un 4.65% inferior a la programación para el primer trimestre, se debe a la postergación para el próximo trimestre de los compromisos de pago asumidos con relación al Sistema de Gestión Académica Institucional.  </t>
  </si>
  <si>
    <t>16/4/2024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</si>
</sst>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sz val="10"/>
      <name val="Calibri"/>
      <family val="2"/>
    </font>
    <font>
      <sz val="10"/>
      <color theme="1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65" fontId="26" fillId="0" borderId="28" xfId="0" applyNumberFormat="1" applyFont="1" applyBorder="1" applyAlignment="1" applyProtection="1">
      <alignment horizontal="center" vertical="center" wrapText="1" readingOrder="1"/>
      <protection locked="0"/>
    </xf>
    <xf numFmtId="44" fontId="26" fillId="0" borderId="27" xfId="2" applyFont="1" applyFill="1" applyBorder="1" applyAlignment="1" applyProtection="1">
      <alignment horizontal="left" vertical="center" readingOrder="1"/>
      <protection locked="0"/>
    </xf>
    <xf numFmtId="4" fontId="27" fillId="0" borderId="0" xfId="0" applyNumberFormat="1" applyFont="1" applyAlignment="1">
      <alignment horizontal="center" vertical="center"/>
    </xf>
    <xf numFmtId="165" fontId="26" fillId="0" borderId="28" xfId="0" applyNumberFormat="1" applyFont="1" applyBorder="1" applyAlignment="1" applyProtection="1">
      <alignment horizontal="center" vertical="center" wrapText="1"/>
      <protection locked="0"/>
    </xf>
    <xf numFmtId="4" fontId="27" fillId="0" borderId="0" xfId="0" applyNumberFormat="1" applyFont="1" applyAlignment="1">
      <alignment horizontal="left" vertical="center"/>
    </xf>
    <xf numFmtId="9" fontId="26" fillId="7" borderId="28" xfId="1" applyFont="1" applyFill="1" applyBorder="1" applyAlignment="1" applyProtection="1">
      <alignment horizontal="center" vertical="center" wrapText="1" readingOrder="1"/>
      <protection locked="0"/>
    </xf>
    <xf numFmtId="166" fontId="2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3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44" fontId="11" fillId="0" borderId="25" xfId="2" applyFont="1" applyFill="1" applyBorder="1" applyAlignment="1" applyProtection="1">
      <alignment horizontal="left" vertical="center" readingOrder="1"/>
      <protection locked="0"/>
    </xf>
    <xf numFmtId="44" fontId="11" fillId="0" borderId="33" xfId="2" applyFont="1" applyFill="1" applyBorder="1" applyAlignment="1" applyProtection="1">
      <alignment horizontal="left" vertical="center" readingOrder="1"/>
      <protection locked="0"/>
    </xf>
    <xf numFmtId="44" fontId="11" fillId="0" borderId="24" xfId="2" applyFont="1" applyFill="1" applyBorder="1" applyAlignment="1" applyProtection="1">
      <alignment horizontal="left" vertical="center" readingOrder="1"/>
      <protection locked="0"/>
    </xf>
    <xf numFmtId="0" fontId="23" fillId="8" borderId="28" xfId="0" applyFont="1" applyFill="1" applyBorder="1" applyAlignment="1">
      <alignment horizontal="center" vertical="center" wrapText="1" readingOrder="1"/>
    </xf>
    <xf numFmtId="0" fontId="24" fillId="6" borderId="28" xfId="0" applyFont="1" applyFill="1" applyBorder="1" applyAlignment="1">
      <alignment vertical="top" wrapText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10" fillId="6" borderId="22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/>
      <protection locked="0"/>
    </xf>
    <xf numFmtId="0" fontId="13" fillId="6" borderId="23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6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  <border outline="0">
        <left style="thin">
          <color theme="0" tint="-0.34998626667073579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7" formatCode="[$-10409]#,##0.00;\-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1"/>
      <border diagonalUp="0" diagonalDown="0" outline="0">
        <left style="thin">
          <color indexed="64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5</xdr:col>
      <xdr:colOff>962025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 dataCellStyle="Moneda"/>
    <tableColumn id="9" xr3:uid="{00000000-0010-0000-0000-000009000000}" name="Física_x000a_(C)" dataDxfId="5" dataCellStyle="Moneda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B35" sqref="B35:J35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5.85546875" style="6" customWidth="1"/>
    <col min="5" max="5" width="12.7109375" style="6" customWidth="1"/>
    <col min="6" max="6" width="16" style="6" customWidth="1"/>
    <col min="7" max="7" width="12.7109375" style="6" customWidth="1"/>
    <col min="8" max="8" width="16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4"/>
      <c r="B1" s="77" t="s">
        <v>68</v>
      </c>
      <c r="C1" s="78"/>
      <c r="D1" s="78"/>
      <c r="E1" s="78"/>
      <c r="F1" s="78"/>
      <c r="G1" s="78"/>
      <c r="H1" s="78"/>
      <c r="I1" s="78"/>
      <c r="J1" s="79"/>
      <c r="K1" s="1"/>
    </row>
    <row r="2" spans="1:11" ht="21.75" thickBot="1" x14ac:dyDescent="0.3">
      <c r="A2" s="15"/>
      <c r="B2" s="80" t="s">
        <v>0</v>
      </c>
      <c r="C2" s="81"/>
      <c r="D2" s="80" t="s">
        <v>1</v>
      </c>
      <c r="E2" s="81"/>
      <c r="F2" s="81"/>
      <c r="G2" s="81"/>
      <c r="H2" s="82"/>
      <c r="I2" s="2" t="s">
        <v>2</v>
      </c>
      <c r="J2" s="3" t="s">
        <v>3</v>
      </c>
      <c r="K2" s="1"/>
    </row>
    <row r="3" spans="1:11" ht="25.5" customHeight="1" thickBot="1" x14ac:dyDescent="0.3">
      <c r="A3" s="16"/>
      <c r="B3" s="83" t="s">
        <v>4</v>
      </c>
      <c r="C3" s="84"/>
      <c r="D3" s="85" t="s">
        <v>62</v>
      </c>
      <c r="E3" s="86"/>
      <c r="F3" s="86"/>
      <c r="G3" s="86"/>
      <c r="H3" s="87"/>
      <c r="I3" s="19" t="s">
        <v>72</v>
      </c>
      <c r="J3" s="20">
        <v>1</v>
      </c>
      <c r="K3" s="1"/>
    </row>
    <row r="4" spans="1:11" x14ac:dyDescent="0.25">
      <c r="A4" s="70"/>
      <c r="B4" s="71"/>
      <c r="C4" s="71"/>
      <c r="D4" s="72"/>
      <c r="E4" s="72"/>
      <c r="F4" s="72"/>
      <c r="G4" s="72"/>
      <c r="H4" s="72"/>
      <c r="I4" s="71"/>
      <c r="J4" s="73"/>
      <c r="K4" s="1"/>
    </row>
    <row r="5" spans="1:11" ht="3" customHeight="1" x14ac:dyDescent="0.25">
      <c r="A5" s="74"/>
      <c r="B5" s="75"/>
      <c r="C5" s="75"/>
      <c r="D5" s="75"/>
      <c r="E5" s="75"/>
      <c r="F5" s="75"/>
      <c r="G5" s="75"/>
      <c r="H5" s="75"/>
      <c r="I5" s="75"/>
      <c r="J5" s="76"/>
      <c r="K5" s="1"/>
    </row>
    <row r="6" spans="1:11" ht="15.75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8"/>
      <c r="K6" s="1"/>
    </row>
    <row r="7" spans="1:11" ht="15.75" x14ac:dyDescent="0.25">
      <c r="A7" s="57" t="s">
        <v>5</v>
      </c>
      <c r="B7" s="58"/>
      <c r="C7" s="58"/>
      <c r="D7" s="58"/>
      <c r="E7" s="58"/>
      <c r="F7" s="58"/>
      <c r="G7" s="58"/>
      <c r="H7" s="58"/>
      <c r="I7" s="58"/>
      <c r="J7" s="59"/>
      <c r="K7" s="1"/>
    </row>
    <row r="8" spans="1:11" x14ac:dyDescent="0.25">
      <c r="A8" s="4" t="s">
        <v>6</v>
      </c>
      <c r="B8" s="53" t="s">
        <v>46</v>
      </c>
      <c r="C8" s="54"/>
      <c r="D8" s="54"/>
      <c r="E8" s="54"/>
      <c r="F8" s="54"/>
      <c r="G8" s="54"/>
      <c r="H8" s="54"/>
      <c r="I8" s="54"/>
      <c r="J8" s="55"/>
      <c r="K8" s="1"/>
    </row>
    <row r="9" spans="1:11" ht="15" customHeight="1" x14ac:dyDescent="0.25">
      <c r="A9" s="17" t="s">
        <v>34</v>
      </c>
      <c r="B9" s="53" t="s">
        <v>54</v>
      </c>
      <c r="C9" s="54"/>
      <c r="D9" s="54"/>
      <c r="E9" s="54"/>
      <c r="F9" s="54"/>
      <c r="G9" s="54"/>
      <c r="H9" s="54"/>
      <c r="I9" s="54"/>
      <c r="J9" s="55"/>
      <c r="K9" s="1"/>
    </row>
    <row r="10" spans="1:11" ht="15" customHeight="1" x14ac:dyDescent="0.25">
      <c r="A10" s="17" t="s">
        <v>35</v>
      </c>
      <c r="B10" s="53" t="s">
        <v>55</v>
      </c>
      <c r="C10" s="54"/>
      <c r="D10" s="54"/>
      <c r="E10" s="54"/>
      <c r="F10" s="54"/>
      <c r="G10" s="54"/>
      <c r="H10" s="54"/>
      <c r="I10" s="54"/>
      <c r="J10" s="55"/>
      <c r="K10" s="1"/>
    </row>
    <row r="11" spans="1:11" ht="50.25" customHeight="1" x14ac:dyDescent="0.25">
      <c r="A11" s="26" t="s">
        <v>7</v>
      </c>
      <c r="B11" s="56" t="s">
        <v>48</v>
      </c>
      <c r="C11" s="56"/>
      <c r="D11" s="56"/>
      <c r="E11" s="56"/>
      <c r="F11" s="56"/>
      <c r="G11" s="56"/>
      <c r="H11" s="56"/>
      <c r="I11" s="56"/>
      <c r="J11" s="56"/>
    </row>
    <row r="12" spans="1:11" ht="48" customHeight="1" x14ac:dyDescent="0.25">
      <c r="A12" s="26" t="s">
        <v>8</v>
      </c>
      <c r="B12" s="56" t="s">
        <v>49</v>
      </c>
      <c r="C12" s="56"/>
      <c r="D12" s="56"/>
      <c r="E12" s="56"/>
      <c r="F12" s="56"/>
      <c r="G12" s="56"/>
      <c r="H12" s="56"/>
      <c r="I12" s="56"/>
      <c r="J12" s="56"/>
    </row>
    <row r="13" spans="1:11" ht="15.75" x14ac:dyDescent="0.25">
      <c r="A13" s="36" t="s">
        <v>9</v>
      </c>
      <c r="B13" s="37"/>
      <c r="C13" s="37"/>
      <c r="D13" s="37"/>
      <c r="E13" s="37"/>
      <c r="F13" s="37"/>
      <c r="G13" s="37"/>
      <c r="H13" s="37"/>
      <c r="I13" s="37"/>
      <c r="J13" s="38"/>
    </row>
    <row r="14" spans="1:11" ht="27.75" customHeight="1" x14ac:dyDescent="0.25">
      <c r="A14" s="4" t="s">
        <v>10</v>
      </c>
      <c r="B14" s="18">
        <v>1</v>
      </c>
      <c r="C14" s="69" t="s">
        <v>67</v>
      </c>
      <c r="D14" s="69"/>
      <c r="E14" s="69"/>
      <c r="F14" s="69"/>
      <c r="G14" s="69"/>
      <c r="H14" s="69"/>
      <c r="I14" s="69"/>
      <c r="J14" s="69"/>
    </row>
    <row r="15" spans="1:11" ht="26.25" customHeight="1" x14ac:dyDescent="0.25">
      <c r="A15" s="4" t="s">
        <v>11</v>
      </c>
      <c r="B15" s="7" t="s">
        <v>50</v>
      </c>
      <c r="C15" s="69" t="s">
        <v>51</v>
      </c>
      <c r="D15" s="69"/>
      <c r="E15" s="69"/>
      <c r="F15" s="69"/>
      <c r="G15" s="69"/>
      <c r="H15" s="69"/>
      <c r="I15" s="69"/>
      <c r="J15" s="69"/>
    </row>
    <row r="16" spans="1:11" ht="56.25" customHeight="1" x14ac:dyDescent="0.25">
      <c r="A16" s="4" t="s">
        <v>12</v>
      </c>
      <c r="B16" s="8" t="s">
        <v>52</v>
      </c>
      <c r="C16" s="69" t="s">
        <v>53</v>
      </c>
      <c r="D16" s="69"/>
      <c r="E16" s="69"/>
      <c r="F16" s="69"/>
      <c r="G16" s="69"/>
      <c r="H16" s="69"/>
      <c r="I16" s="69"/>
      <c r="J16" s="69"/>
    </row>
    <row r="17" spans="1:11" ht="15.75" x14ac:dyDescent="0.25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8"/>
    </row>
    <row r="18" spans="1:11" ht="29.25" customHeight="1" x14ac:dyDescent="0.25">
      <c r="A18" s="26" t="s">
        <v>14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</row>
    <row r="19" spans="1:11" ht="33" customHeight="1" x14ac:dyDescent="0.25">
      <c r="A19" s="27" t="s">
        <v>15</v>
      </c>
      <c r="B19" s="56" t="s">
        <v>57</v>
      </c>
      <c r="C19" s="56"/>
      <c r="D19" s="56"/>
      <c r="E19" s="56"/>
      <c r="F19" s="56"/>
      <c r="G19" s="56"/>
      <c r="H19" s="56"/>
      <c r="I19" s="56"/>
      <c r="J19" s="56"/>
    </row>
    <row r="20" spans="1:11" ht="45.75" customHeight="1" x14ac:dyDescent="0.25">
      <c r="A20" s="27" t="s">
        <v>16</v>
      </c>
      <c r="B20" s="56" t="s">
        <v>63</v>
      </c>
      <c r="C20" s="56"/>
      <c r="D20" s="56"/>
      <c r="E20" s="56"/>
      <c r="F20" s="56"/>
      <c r="G20" s="56"/>
      <c r="H20" s="56"/>
      <c r="I20" s="56"/>
      <c r="J20" s="56"/>
    </row>
    <row r="21" spans="1:11" ht="35.25" customHeight="1" x14ac:dyDescent="0.25">
      <c r="A21" s="27" t="s">
        <v>36</v>
      </c>
      <c r="B21" s="56" t="s">
        <v>60</v>
      </c>
      <c r="C21" s="56"/>
      <c r="D21" s="56"/>
      <c r="E21" s="56"/>
      <c r="F21" s="56"/>
      <c r="G21" s="56"/>
      <c r="H21" s="56"/>
      <c r="I21" s="56"/>
      <c r="J21" s="56"/>
      <c r="K21" s="1"/>
    </row>
    <row r="22" spans="1:11" ht="15.75" x14ac:dyDescent="0.25">
      <c r="A22" s="36" t="s">
        <v>17</v>
      </c>
      <c r="B22" s="37"/>
      <c r="C22" s="37"/>
      <c r="D22" s="37"/>
      <c r="E22" s="37"/>
      <c r="F22" s="37"/>
      <c r="G22" s="37"/>
      <c r="H22" s="37"/>
      <c r="I22" s="37"/>
      <c r="J22" s="38"/>
    </row>
    <row r="23" spans="1:11" ht="15.75" x14ac:dyDescent="0.25">
      <c r="A23" s="57" t="s">
        <v>18</v>
      </c>
      <c r="B23" s="58"/>
      <c r="C23" s="58"/>
      <c r="D23" s="58"/>
      <c r="E23" s="58"/>
      <c r="F23" s="58"/>
      <c r="G23" s="58"/>
      <c r="H23" s="58"/>
      <c r="I23" s="58"/>
      <c r="J23" s="59"/>
      <c r="K23" s="1"/>
    </row>
    <row r="24" spans="1:11" ht="15" customHeight="1" x14ac:dyDescent="0.25">
      <c r="A24" s="89" t="s">
        <v>19</v>
      </c>
      <c r="B24" s="44"/>
      <c r="C24" s="42" t="s">
        <v>20</v>
      </c>
      <c r="D24" s="43"/>
      <c r="E24" s="43"/>
      <c r="F24" s="43" t="s">
        <v>21</v>
      </c>
      <c r="G24" s="43"/>
      <c r="H24" s="44"/>
      <c r="I24" s="42" t="s">
        <v>22</v>
      </c>
      <c r="J24" s="68"/>
    </row>
    <row r="25" spans="1:11" x14ac:dyDescent="0.25">
      <c r="A25" s="64">
        <v>177246110</v>
      </c>
      <c r="B25" s="65"/>
      <c r="C25" s="93">
        <v>177246110</v>
      </c>
      <c r="D25" s="94"/>
      <c r="E25" s="95"/>
      <c r="F25" s="45">
        <v>28728584.93</v>
      </c>
      <c r="G25" s="46"/>
      <c r="H25" s="47"/>
      <c r="I25" s="66">
        <f>+IF(F25&gt;0,F25/C25,0)</f>
        <v>0.16208302077828393</v>
      </c>
      <c r="J25" s="67"/>
    </row>
    <row r="26" spans="1:11" ht="15.75" x14ac:dyDescent="0.25">
      <c r="A26" s="57" t="s">
        <v>23</v>
      </c>
      <c r="B26" s="58"/>
      <c r="C26" s="58"/>
      <c r="D26" s="58"/>
      <c r="E26" s="58"/>
      <c r="F26" s="58"/>
      <c r="G26" s="58"/>
      <c r="H26" s="58"/>
      <c r="I26" s="58"/>
      <c r="J26" s="59"/>
      <c r="K26" s="1"/>
    </row>
    <row r="27" spans="1:11" x14ac:dyDescent="0.25">
      <c r="A27" s="5"/>
      <c r="B27"/>
      <c r="C27" s="90" t="s">
        <v>45</v>
      </c>
      <c r="D27" s="91"/>
      <c r="E27" s="48" t="s">
        <v>64</v>
      </c>
      <c r="F27" s="49"/>
      <c r="G27" s="48" t="s">
        <v>65</v>
      </c>
      <c r="H27" s="48"/>
      <c r="I27" s="90" t="s">
        <v>24</v>
      </c>
      <c r="J27" s="92"/>
    </row>
    <row r="28" spans="1:11" ht="38.25" x14ac:dyDescent="0.25">
      <c r="A28" s="9" t="s">
        <v>69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58</v>
      </c>
      <c r="B29" s="13" t="s">
        <v>59</v>
      </c>
      <c r="C29" s="29">
        <v>1450</v>
      </c>
      <c r="D29" s="30">
        <v>177246110</v>
      </c>
      <c r="E29" s="32">
        <v>200</v>
      </c>
      <c r="F29" s="31">
        <v>30131840</v>
      </c>
      <c r="G29" s="32">
        <v>393</v>
      </c>
      <c r="H29" s="33">
        <v>28728584.93</v>
      </c>
      <c r="I29" s="34">
        <f>IF(G29&gt;0,G29/Tabla1[[#This Row],[Física
(C)]],0)</f>
        <v>1.9650000000000001</v>
      </c>
      <c r="J29" s="35">
        <f>IF(H29&gt;0,H29/F29,0)</f>
        <v>0.95342949285539813</v>
      </c>
    </row>
    <row r="30" spans="1:11" ht="15.75" x14ac:dyDescent="0.25">
      <c r="A30" s="36" t="s">
        <v>26</v>
      </c>
      <c r="B30" s="37"/>
      <c r="C30" s="37"/>
      <c r="D30" s="37"/>
      <c r="E30" s="37"/>
      <c r="F30" s="37"/>
      <c r="G30" s="37"/>
      <c r="H30" s="37"/>
      <c r="I30" s="37"/>
      <c r="J30" s="38"/>
    </row>
    <row r="31" spans="1:11" ht="16.5" thickBot="1" x14ac:dyDescent="0.3">
      <c r="A31" s="57" t="s">
        <v>27</v>
      </c>
      <c r="B31" s="58"/>
      <c r="C31" s="58"/>
      <c r="D31" s="58"/>
      <c r="E31" s="58"/>
      <c r="F31" s="58"/>
      <c r="G31" s="58"/>
      <c r="H31" s="58"/>
      <c r="I31" s="58"/>
      <c r="J31" s="59"/>
      <c r="K31" s="1"/>
    </row>
    <row r="32" spans="1:11" ht="30.75" customHeight="1" x14ac:dyDescent="0.25">
      <c r="A32" s="23" t="s">
        <v>28</v>
      </c>
      <c r="B32" s="60" t="s">
        <v>58</v>
      </c>
      <c r="C32" s="60"/>
      <c r="D32" s="60"/>
      <c r="E32" s="60"/>
      <c r="F32" s="60"/>
      <c r="G32" s="60"/>
      <c r="H32" s="60"/>
      <c r="I32" s="60"/>
      <c r="J32" s="61"/>
    </row>
    <row r="33" spans="1:11" ht="71.25" customHeight="1" x14ac:dyDescent="0.25">
      <c r="A33" s="24" t="s">
        <v>29</v>
      </c>
      <c r="B33" s="56" t="s">
        <v>66</v>
      </c>
      <c r="C33" s="56"/>
      <c r="D33" s="56"/>
      <c r="E33" s="56"/>
      <c r="F33" s="56"/>
      <c r="G33" s="56"/>
      <c r="H33" s="56"/>
      <c r="I33" s="56"/>
      <c r="J33" s="56"/>
    </row>
    <row r="34" spans="1:11" ht="114" customHeight="1" x14ac:dyDescent="0.25">
      <c r="A34" s="24" t="s">
        <v>30</v>
      </c>
      <c r="B34" s="62" t="s">
        <v>70</v>
      </c>
      <c r="C34" s="56"/>
      <c r="D34" s="56"/>
      <c r="E34" s="56"/>
      <c r="F34" s="56"/>
      <c r="G34" s="56"/>
      <c r="H34" s="56"/>
      <c r="I34" s="56"/>
      <c r="J34" s="56"/>
    </row>
    <row r="35" spans="1:11" ht="91.5" customHeight="1" x14ac:dyDescent="0.25">
      <c r="A35" s="25" t="s">
        <v>31</v>
      </c>
      <c r="B35" s="63" t="s">
        <v>71</v>
      </c>
      <c r="C35" s="63"/>
      <c r="D35" s="63"/>
      <c r="E35" s="63"/>
      <c r="F35" s="63"/>
      <c r="G35" s="63"/>
      <c r="H35" s="63"/>
      <c r="I35" s="63"/>
      <c r="J35" s="63"/>
    </row>
    <row r="36" spans="1:11" ht="15.75" x14ac:dyDescent="0.25">
      <c r="A36" s="36" t="s">
        <v>32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1" ht="16.5" thickBot="1" x14ac:dyDescent="0.3">
      <c r="A37" s="39" t="s">
        <v>33</v>
      </c>
      <c r="B37" s="40"/>
      <c r="C37" s="40"/>
      <c r="D37" s="40"/>
      <c r="E37" s="40"/>
      <c r="F37" s="40"/>
      <c r="G37" s="40"/>
      <c r="H37" s="40"/>
      <c r="I37" s="40"/>
      <c r="J37" s="41"/>
      <c r="K37" s="1"/>
    </row>
    <row r="38" spans="1:11" ht="27.75" customHeight="1" thickBot="1" x14ac:dyDescent="0.3">
      <c r="A38" s="50" t="s">
        <v>61</v>
      </c>
      <c r="B38" s="51"/>
      <c r="C38" s="51"/>
      <c r="D38" s="51"/>
      <c r="E38" s="51"/>
      <c r="F38" s="51"/>
      <c r="G38" s="51"/>
      <c r="H38" s="51"/>
      <c r="I38" s="51"/>
      <c r="J38" s="52"/>
    </row>
    <row r="39" spans="1:11" ht="27.75" customHeight="1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1" ht="22.5" customHeight="1" x14ac:dyDescent="0.25">
      <c r="A40" s="21"/>
      <c r="B40" s="22"/>
      <c r="C40" s="88"/>
      <c r="D40" s="88"/>
      <c r="E40" s="88"/>
      <c r="G40" s="88"/>
      <c r="H40" s="88"/>
      <c r="I40" s="88"/>
    </row>
    <row r="41" spans="1:11" x14ac:dyDescent="0.25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1" x14ac:dyDescent="0.25">
      <c r="A42" s="88"/>
      <c r="B42" s="88"/>
      <c r="C42" s="88"/>
      <c r="D42" s="88"/>
      <c r="E42" s="88"/>
      <c r="F42" s="88"/>
      <c r="G42" s="88"/>
      <c r="H42" s="88"/>
      <c r="I42" s="88"/>
      <c r="J42" s="88"/>
    </row>
  </sheetData>
  <mergeCells count="51"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  <mergeCell ref="B1:J1"/>
    <mergeCell ref="B2:C2"/>
    <mergeCell ref="D2:H2"/>
    <mergeCell ref="B3:C3"/>
    <mergeCell ref="D3:H3"/>
    <mergeCell ref="A4:J4"/>
    <mergeCell ref="B8:J8"/>
    <mergeCell ref="B11:J11"/>
    <mergeCell ref="B12:J12"/>
    <mergeCell ref="A13:J13"/>
    <mergeCell ref="A5:J5"/>
    <mergeCell ref="A6:J6"/>
    <mergeCell ref="A7:J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36:J36"/>
    <mergeCell ref="A37:J37"/>
    <mergeCell ref="C24:E24"/>
    <mergeCell ref="F24:H24"/>
    <mergeCell ref="F25:H25"/>
    <mergeCell ref="E27:F27"/>
  </mergeCells>
  <phoneticPr fontId="20" type="noConversion"/>
  <dataValidations xWindow="703" yWindow="670" count="16">
    <dataValidation allowBlank="1" showInputMessage="1" showErrorMessage="1" prompt="Monto presupuestado para el producto" sqref="D28 F28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 D29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" xr:uid="{00000000-0002-0000-0000-00000C000000}"/>
    <dataValidation allowBlank="1" showInputMessage="1" showErrorMessage="1" prompt="Meta alcanzada en el trimestre" sqref="G28:G29 E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55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Marte</cp:lastModifiedBy>
  <cp:lastPrinted>2024-04-05T19:55:15Z</cp:lastPrinted>
  <dcterms:created xsi:type="dcterms:W3CDTF">2021-03-22T15:50:10Z</dcterms:created>
  <dcterms:modified xsi:type="dcterms:W3CDTF">2024-04-16T15:04:38Z</dcterms:modified>
</cp:coreProperties>
</file>