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348" documentId="8_{70EFEE64-6D43-4B32-8EBC-CB96071122C2}" xr6:coauthVersionLast="47" xr6:coauthVersionMax="47" xr10:uidLastSave="{7EEBB190-EC2A-481C-9FB0-ED1744702CA6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J7" i="4"/>
  <c r="J71" i="4"/>
  <c r="J82" i="4" s="1"/>
  <c r="O7" i="4"/>
  <c r="O71" i="4"/>
  <c r="O82" i="4" s="1"/>
  <c r="G7" i="4"/>
  <c r="G71" i="4"/>
  <c r="G82" i="4" s="1"/>
  <c r="L7" i="4"/>
  <c r="L71" i="4"/>
  <c r="L82" i="4" s="1"/>
  <c r="H7" i="4"/>
  <c r="H71" i="4"/>
  <c r="H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C14" i="4"/>
  <c r="G14" i="4"/>
  <c r="F8" i="4"/>
  <c r="J8" i="4"/>
  <c r="F34" i="4"/>
  <c r="F14" i="4"/>
  <c r="J14" i="4"/>
  <c r="F7" i="4" l="1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<sst xmlns="http://schemas.openxmlformats.org/spreadsheetml/2006/main" count="102" uniqueCount="102">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</sst>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50" activePane="bottomLeft" state="frozen"/>
      <selection pane="bottomLeft" activeCell="C61" sqref="C61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6" width="20.85546875" style="2" customWidth="1"/>
    <col min="7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21"/>
    </row>
    <row r="2" spans="1:21" x14ac:dyDescent="0.35">
      <c r="A2" s="65" t="s">
        <v>101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1"/>
    </row>
    <row r="3" spans="1:21" x14ac:dyDescent="0.35">
      <c r="A3" s="64" t="s">
        <v>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1" t="s">
        <v>100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9211330.790000001</v>
      </c>
      <c r="F7" s="48">
        <f t="shared" si="0"/>
        <v>10309913.299999999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28728584.93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25750040.079999998</v>
      </c>
      <c r="U8" s="9"/>
    </row>
    <row r="9" spans="1:21" x14ac:dyDescent="0.35">
      <c r="A9" s="36" t="s">
        <v>9</v>
      </c>
      <c r="B9" s="18">
        <v>95908606</v>
      </c>
      <c r="C9" s="18"/>
      <c r="D9" s="19">
        <v>7347687.5</v>
      </c>
      <c r="E9" s="32">
        <v>7313654.1699999999</v>
      </c>
      <c r="F9" s="32">
        <v>7460739.3399999999</v>
      </c>
      <c r="G9" s="32"/>
      <c r="H9" s="26"/>
      <c r="I9" s="26"/>
      <c r="J9" s="26"/>
      <c r="K9" s="26"/>
      <c r="L9" s="32"/>
      <c r="M9" s="32"/>
      <c r="N9" s="32"/>
      <c r="O9" s="26"/>
      <c r="P9" s="19">
        <f>SUM(D9:O9)</f>
        <v>22122081.009999998</v>
      </c>
    </row>
    <row r="10" spans="1:21" x14ac:dyDescent="0.35">
      <c r="A10" s="36" t="s">
        <v>10</v>
      </c>
      <c r="B10" s="18">
        <v>17401915</v>
      </c>
      <c r="C10" s="20"/>
      <c r="D10" s="32">
        <v>100000</v>
      </c>
      <c r="E10" s="32">
        <v>100000</v>
      </c>
      <c r="F10" s="32">
        <v>100000</v>
      </c>
      <c r="G10" s="32"/>
      <c r="H10" s="26"/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300000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>
        <v>0</v>
      </c>
      <c r="F11" s="32">
        <v>11950.8</v>
      </c>
      <c r="G11" s="32"/>
      <c r="H11" s="26"/>
      <c r="I11" s="26"/>
      <c r="J11" s="26"/>
      <c r="K11" s="26"/>
      <c r="L11" s="32"/>
      <c r="M11" s="32"/>
      <c r="N11" s="32"/>
      <c r="O11" s="26"/>
      <c r="P11" s="19">
        <f t="shared" si="2"/>
        <v>32436.6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>
        <v>0</v>
      </c>
      <c r="F12" s="32">
        <v>0</v>
      </c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/>
      <c r="D13" s="32">
        <v>1101206.49</v>
      </c>
      <c r="E13" s="32">
        <v>1098357.07</v>
      </c>
      <c r="F13" s="32">
        <v>1095958.9099999999</v>
      </c>
      <c r="G13" s="32"/>
      <c r="H13" s="26"/>
      <c r="I13" s="26"/>
      <c r="J13" s="26"/>
      <c r="K13" s="26"/>
      <c r="L13" s="32"/>
      <c r="M13" s="32"/>
      <c r="N13" s="32"/>
      <c r="O13" s="26"/>
      <c r="P13" s="19">
        <f t="shared" si="2"/>
        <v>3295522.4699999997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850000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2650332.9400000004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>
        <v>125232.25</v>
      </c>
      <c r="F15" s="32">
        <v>950854.65</v>
      </c>
      <c r="G15" s="32"/>
      <c r="H15" s="26"/>
      <c r="I15" s="26"/>
      <c r="J15" s="26"/>
      <c r="K15" s="26"/>
      <c r="L15" s="32"/>
      <c r="M15" s="32"/>
      <c r="N15" s="32"/>
      <c r="O15" s="26"/>
      <c r="P15" s="19">
        <f t="shared" si="2"/>
        <v>1614047.9500000002</v>
      </c>
    </row>
    <row r="16" spans="1:21" x14ac:dyDescent="0.35">
      <c r="A16" s="36" t="s">
        <v>16</v>
      </c>
      <c r="B16" s="18">
        <v>919567</v>
      </c>
      <c r="C16" s="20"/>
      <c r="D16" s="32"/>
      <c r="E16" s="32">
        <v>145022</v>
      </c>
      <c r="F16" s="32"/>
      <c r="G16" s="32"/>
      <c r="H16" s="26"/>
      <c r="I16" s="26"/>
      <c r="J16" s="26"/>
      <c r="K16" s="26"/>
      <c r="L16" s="32"/>
      <c r="M16" s="32"/>
      <c r="N16" s="32"/>
      <c r="O16" s="26"/>
      <c r="P16" s="19">
        <f t="shared" si="2"/>
        <v>145022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>
        <v>-50000</v>
      </c>
      <c r="D19" s="32"/>
      <c r="E19" s="32"/>
      <c r="F19" s="32"/>
      <c r="G19" s="32"/>
      <c r="H19" s="26"/>
      <c r="I19" s="26"/>
      <c r="J19" s="26"/>
      <c r="K19" s="26"/>
      <c r="L19" s="32"/>
      <c r="M19" s="32"/>
      <c r="N19" s="32"/>
      <c r="O19" s="26"/>
      <c r="P19" s="19">
        <f t="shared" si="2"/>
        <v>0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>
        <v>313475.87</v>
      </c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313475.87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>
        <v>21514.35</v>
      </c>
      <c r="F21" s="32">
        <v>37444.35</v>
      </c>
      <c r="G21" s="32"/>
      <c r="H21" s="26"/>
      <c r="I21" s="26"/>
      <c r="J21" s="26"/>
      <c r="K21" s="26"/>
      <c r="L21" s="32"/>
      <c r="M21" s="32"/>
      <c r="N21" s="32"/>
      <c r="O21" s="26"/>
      <c r="P21" s="19">
        <f t="shared" si="2"/>
        <v>58958.7</v>
      </c>
    </row>
    <row r="22" spans="1:16" x14ac:dyDescent="0.35">
      <c r="A22" s="36" t="s">
        <v>22</v>
      </c>
      <c r="B22" s="18">
        <v>5735000</v>
      </c>
      <c r="C22" s="20">
        <v>600000</v>
      </c>
      <c r="D22" s="32"/>
      <c r="E22" s="32">
        <v>134000</v>
      </c>
      <c r="F22" s="32">
        <v>31750</v>
      </c>
      <c r="G22" s="32"/>
      <c r="H22" s="26"/>
      <c r="I22" s="26"/>
      <c r="J22" s="26"/>
      <c r="K22" s="26"/>
      <c r="L22" s="32"/>
      <c r="M22" s="32"/>
      <c r="N22" s="32"/>
      <c r="O22" s="26"/>
      <c r="P22" s="19">
        <f t="shared" si="2"/>
        <v>165750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>
        <v>102405.12</v>
      </c>
      <c r="F23" s="32">
        <v>250673.3</v>
      </c>
      <c r="G23" s="32"/>
      <c r="H23" s="26"/>
      <c r="I23" s="26"/>
      <c r="J23" s="26"/>
      <c r="K23" s="26"/>
      <c r="L23" s="32"/>
      <c r="M23" s="32"/>
      <c r="N23" s="32"/>
      <c r="O23" s="26"/>
      <c r="P23" s="19">
        <f t="shared" si="2"/>
        <v>353078.42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-1050000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110619.01000000001</v>
      </c>
    </row>
    <row r="25" spans="1:16" x14ac:dyDescent="0.35">
      <c r="A25" s="36" t="s">
        <v>25</v>
      </c>
      <c r="B25" s="18">
        <v>671000</v>
      </c>
      <c r="C25" s="20">
        <v>-25000</v>
      </c>
      <c r="D25" s="32"/>
      <c r="E25" s="32">
        <v>7500</v>
      </c>
      <c r="F25" s="32">
        <v>3900</v>
      </c>
      <c r="G25" s="32"/>
      <c r="H25" s="26"/>
      <c r="I25" s="26"/>
      <c r="J25" s="26"/>
      <c r="K25" s="26"/>
      <c r="L25" s="32"/>
      <c r="M25" s="32"/>
      <c r="N25" s="32"/>
      <c r="O25" s="26"/>
      <c r="P25" s="19">
        <f t="shared" si="2"/>
        <v>11400</v>
      </c>
    </row>
    <row r="26" spans="1:16" x14ac:dyDescent="0.35">
      <c r="A26" s="36" t="s">
        <v>26</v>
      </c>
      <c r="B26" s="18">
        <v>475000</v>
      </c>
      <c r="C26" s="20">
        <v>-25000</v>
      </c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>
        <v>-100000</v>
      </c>
      <c r="D27" s="32"/>
      <c r="E27" s="32"/>
      <c r="F27" s="32"/>
      <c r="G27" s="32"/>
      <c r="H27" s="26"/>
      <c r="I27" s="26"/>
      <c r="J27" s="26"/>
      <c r="K27" s="26"/>
      <c r="L27" s="32"/>
      <c r="M27" s="32"/>
      <c r="N27" s="32"/>
      <c r="O27" s="26"/>
      <c r="P27" s="19">
        <f t="shared" si="2"/>
        <v>0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/>
      <c r="I28" s="26"/>
      <c r="J28" s="26"/>
      <c r="K28" s="26"/>
      <c r="L28" s="32"/>
      <c r="M28" s="32"/>
      <c r="N28" s="32"/>
      <c r="O28" s="26"/>
      <c r="P28" s="19">
        <f t="shared" si="2"/>
        <v>0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/>
      <c r="H29" s="26"/>
      <c r="I29" s="26"/>
      <c r="J29" s="26"/>
      <c r="K29" s="26"/>
      <c r="L29" s="32"/>
      <c r="M29" s="32"/>
      <c r="N29" s="32"/>
      <c r="O29" s="26"/>
      <c r="P29" s="19">
        <f t="shared" si="2"/>
        <v>0</v>
      </c>
    </row>
    <row r="30" spans="1:16" x14ac:dyDescent="0.35">
      <c r="A30" s="36" t="s">
        <v>30</v>
      </c>
      <c r="B30" s="18">
        <v>271506</v>
      </c>
      <c r="C30" s="20"/>
      <c r="D30" s="32"/>
      <c r="E30" s="32">
        <v>86945.83</v>
      </c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86945.83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-900000</v>
      </c>
      <c r="D33" s="32"/>
      <c r="E33" s="32"/>
      <c r="F33" s="32">
        <v>12273.18</v>
      </c>
      <c r="G33" s="32"/>
      <c r="H33" s="26"/>
      <c r="I33" s="26"/>
      <c r="J33" s="26"/>
      <c r="K33" s="26"/>
      <c r="L33" s="32"/>
      <c r="M33" s="32"/>
      <c r="N33" s="32"/>
      <c r="O33" s="26"/>
      <c r="P33" s="19">
        <f t="shared" si="2"/>
        <v>12273.18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176700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>
        <v>200000</v>
      </c>
      <c r="D40" s="32">
        <v>0</v>
      </c>
      <c r="E40" s="32">
        <v>76700</v>
      </c>
      <c r="F40" s="32"/>
      <c r="G40" s="32"/>
      <c r="H40" s="26"/>
      <c r="I40" s="26"/>
      <c r="J40" s="26"/>
      <c r="K40" s="26"/>
      <c r="L40" s="32"/>
      <c r="M40" s="32"/>
      <c r="N40" s="32"/>
      <c r="O40" s="26"/>
      <c r="P40" s="19">
        <f t="shared" si="2"/>
        <v>76700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40892.9</v>
      </c>
    </row>
    <row r="50" spans="1:16" x14ac:dyDescent="0.35">
      <c r="A50" s="36" t="s">
        <v>50</v>
      </c>
      <c r="B50" s="18">
        <v>4050000</v>
      </c>
      <c r="C50" s="20">
        <v>-200000</v>
      </c>
      <c r="D50" s="32">
        <v>0</v>
      </c>
      <c r="E50" s="32">
        <v>0</v>
      </c>
      <c r="F50" s="32">
        <v>40892.9</v>
      </c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40892.9</v>
      </c>
    </row>
    <row r="51" spans="1:16" x14ac:dyDescent="0.35">
      <c r="A51" s="36" t="s">
        <v>51</v>
      </c>
      <c r="B51" s="18">
        <v>550000</v>
      </c>
      <c r="C51" s="20">
        <v>-100000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-50000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-100000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36" t="s">
        <v>60</v>
      </c>
      <c r="B60" s="18">
        <v>1500000</v>
      </c>
      <c r="C60" s="20">
        <v>500000</v>
      </c>
      <c r="D60" s="32">
        <v>0</v>
      </c>
      <c r="E60" s="32">
        <v>0</v>
      </c>
      <c r="F60" s="32"/>
      <c r="G60" s="32"/>
      <c r="H60" s="26"/>
      <c r="I60" s="26"/>
      <c r="J60" s="26"/>
      <c r="K60" s="26"/>
      <c r="L60" s="32"/>
      <c r="M60" s="32"/>
      <c r="N60" s="32"/>
      <c r="O60" s="26"/>
      <c r="P60" s="19">
        <f t="shared" si="2"/>
        <v>0</v>
      </c>
    </row>
    <row r="61" spans="1:16" x14ac:dyDescent="0.35">
      <c r="A61" s="36" t="s">
        <v>61</v>
      </c>
      <c r="B61" s="19"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3">SUM(D65:L65)</f>
        <v>0</v>
      </c>
    </row>
    <row r="66" spans="1:16" x14ac:dyDescent="0.35">
      <c r="A66" s="36" t="s">
        <v>66</v>
      </c>
      <c r="B66" s="19"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3"/>
        <v>0</v>
      </c>
    </row>
    <row r="67" spans="1:16" x14ac:dyDescent="0.35">
      <c r="A67" s="35" t="s">
        <v>67</v>
      </c>
      <c r="B67" s="19">
        <f t="shared" ref="B67" si="14">SUM(D67:H67)</f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3"/>
        <v>0</v>
      </c>
    </row>
    <row r="68" spans="1:16" x14ac:dyDescent="0.35">
      <c r="A68" s="36" t="s">
        <v>68</v>
      </c>
      <c r="B68" s="19"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3"/>
        <v>0</v>
      </c>
    </row>
    <row r="69" spans="1:16" x14ac:dyDescent="0.35">
      <c r="A69" s="36" t="s">
        <v>69</v>
      </c>
      <c r="B69" s="19"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3"/>
        <v>0</v>
      </c>
    </row>
    <row r="70" spans="1:16" ht="21.75" thickBot="1" x14ac:dyDescent="0.4">
      <c r="A70" s="45" t="s">
        <v>70</v>
      </c>
      <c r="B70" s="46"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3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9211330.790000001</v>
      </c>
      <c r="F71" s="31">
        <f t="shared" si="15"/>
        <v>10309913.299999999</v>
      </c>
      <c r="G71" s="31">
        <f t="shared" si="15"/>
        <v>0</v>
      </c>
      <c r="H71" s="31">
        <f t="shared" si="15"/>
        <v>0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28728584.93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9211330.790000001</v>
      </c>
      <c r="F82" s="31">
        <f t="shared" si="16"/>
        <v>10309913.299999999</v>
      </c>
      <c r="G82" s="31">
        <f t="shared" si="16"/>
        <v>0</v>
      </c>
      <c r="H82" s="31">
        <f t="shared" si="16"/>
        <v>0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28728584.93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0"/>
      <c r="C91" s="60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0"/>
      <c r="C94" s="60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51181102362204722" right="0.51181102362204722" top="0.74803149606299213" bottom="0.74803149606299213" header="0.31496062992125984" footer="0.31496062992125984"/>
  <pageSetup scale="42" fitToHeight="2" orientation="portrait" r:id="rId1"/>
  <rowBreaks count="1" manualBreakCount="1">
    <brk id="6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2024-03-01T15:08:05Z</cp:lastPrinted>
  <dcterms:created xsi:type="dcterms:W3CDTF">2022-06-01T19:16:27Z</dcterms:created>
  <dcterms:modified xsi:type="dcterms:W3CDTF">2024-04-03T19:10:14Z</dcterms:modified>
</cp:coreProperties>
</file>