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trodriguez\Desktop\INFORMES FISICOS FINANCIEROS 2022 2023 y 2024\"/>
    </mc:Choice>
  </mc:AlternateContent>
  <xr:revisionPtr revIDLastSave="0" documentId="13_ncr:1_{35415995-2249-4E81-B88C-5936D2E95CED}" xr6:coauthVersionLast="47" xr6:coauthVersionMax="47" xr10:uidLastSave="{00000000-0000-0000-0000-000000000000}"/>
  <bookViews>
    <workbookView xWindow="-120" yWindow="-120" windowWidth="24240" windowHeight="13140" xr2:uid="{00000000-000D-0000-FFFF-FFFF00000000}"/>
  </bookViews>
  <sheets>
    <sheet name="Hoja1" sheetId="1" r:id="rId1"/>
  </sheets>
  <definedNames>
    <definedName name="_xlnm.Print_Area" localSheetId="0">Hoja1!$A$1:$J$43</definedName>
    <definedName name="_xlnm.Print_Titles" localSheetId="0">Hoja1!$1:$3</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 l="1"/>
  <c r="J29" i="1"/>
  <c r="I29" i="1"/>
</calcChain>
</file>

<file path=xl/sharedStrings.xml><?xml version="1.0" encoding="utf-8"?>
<sst xmlns="http://schemas.openxmlformats.org/spreadsheetml/2006/main" count="72" uniqueCount="71">
  <si>
    <t>Código</t>
  </si>
  <si>
    <t>Documento Relacionado</t>
  </si>
  <si>
    <t>Fecha Versión</t>
  </si>
  <si>
    <t>Versión</t>
  </si>
  <si>
    <t>DEC-FOR013</t>
  </si>
  <si>
    <t>I.I - Completar los datos requeridos sobre la institución</t>
  </si>
  <si>
    <t>Capítulo</t>
  </si>
  <si>
    <t>Misión</t>
  </si>
  <si>
    <t>Visión</t>
  </si>
  <si>
    <t>II. Contribución a la Estrategia Nacional de Desarrollo</t>
  </si>
  <si>
    <t>Eje estratégico:</t>
  </si>
  <si>
    <t>Objetivo general:</t>
  </si>
  <si>
    <t>Objetivo(s) específico(s):</t>
  </si>
  <si>
    <t>III. Información del Programa</t>
  </si>
  <si>
    <t>Nombre:</t>
  </si>
  <si>
    <t>Descripción:</t>
  </si>
  <si>
    <r>
      <t>Beneficiarios:</t>
    </r>
    <r>
      <rPr>
        <sz val="12"/>
        <color rgb="FF000000"/>
        <rFont val="Century Gothic"/>
        <family val="2"/>
      </rPr>
      <t xml:space="preserve"> </t>
    </r>
  </si>
  <si>
    <t>IV. Formulación y Ejecución Física-Financiera</t>
  </si>
  <si>
    <t>IV.I - Desempeño financiero</t>
  </si>
  <si>
    <t>Presupuesto Inicial</t>
  </si>
  <si>
    <t>Presupuesto Vigente</t>
  </si>
  <si>
    <t>Presupuesto Ejecutado</t>
  </si>
  <si>
    <t>Porcentaje de Ejecución (ejecutado/vigente)</t>
  </si>
  <si>
    <t>IV.II - Formulación y Ejecución Trimestral de las Metas por Producto</t>
  </si>
  <si>
    <t>Avance</t>
  </si>
  <si>
    <t>Indicador</t>
  </si>
  <si>
    <t>V. Análisis de los Logros y Desviaciones</t>
  </si>
  <si>
    <t>V.I - Información de Logros y Desviaciones por Producto</t>
  </si>
  <si>
    <t xml:space="preserve">Producto: </t>
  </si>
  <si>
    <t xml:space="preserve">Descripción del producto: </t>
  </si>
  <si>
    <t>Logros alcanzados:</t>
  </si>
  <si>
    <t>Causas y justificación del desvío:</t>
  </si>
  <si>
    <r>
      <t xml:space="preserve">VI. </t>
    </r>
    <r>
      <rPr>
        <b/>
        <sz val="11"/>
        <color theme="0"/>
        <rFont val="Century Gothic"/>
        <family val="2"/>
      </rPr>
      <t>Oportunidades de Mejora</t>
    </r>
  </si>
  <si>
    <t xml:space="preserve">VI. I - De acuerdo a los eventos presentados durante la ejecución del producto, ¿qué aspecto puede mejorarse? </t>
  </si>
  <si>
    <t>Subcapítulo</t>
  </si>
  <si>
    <t>Unidad Ejecutora</t>
  </si>
  <si>
    <t>Resultado Asociado:</t>
  </si>
  <si>
    <t>Física
(A)</t>
  </si>
  <si>
    <t>Financiera
(B)</t>
  </si>
  <si>
    <t>Física
(C)</t>
  </si>
  <si>
    <t>Financiera
(D)</t>
  </si>
  <si>
    <t>Física 
(E)</t>
  </si>
  <si>
    <t>Financiera 
 (F)</t>
  </si>
  <si>
    <t>Física 
(%)
 G=E/C</t>
  </si>
  <si>
    <t>Financiero 
(%) 
H=F/D</t>
  </si>
  <si>
    <t xml:space="preserve"> Presupuesto Anual</t>
  </si>
  <si>
    <t>I -Información Institucional</t>
  </si>
  <si>
    <t>Es una institución de educación superior (IES) que forma, especializa y actualiza de manera integral, a través de la docencia, investigación y extensión, al personal del Servicio Exterior, la Cancillería y otras instituciones afines, para contribuir de manera eficaz a las metas y objetivos de la política exterior de la República Dominicana.</t>
  </si>
  <si>
    <t>Ser una institución de educación superior (IES) reconocida nacional e internacionalmente por su liderazgo y excelencia académica en la formación, especialización y actualización de los recursos humanos de la Cancillería, Servicio Exterior, instituciones afines y sociedad civil, en el ámbito de las relaciones internacionales y áreas vinculadas.</t>
  </si>
  <si>
    <t>Administración Pública eficiente, transparente y orientada a resultados</t>
  </si>
  <si>
    <t xml:space="preserve">Estructurar una administración pública eficiente que actúe con honestidad, transparencia y rendición de cuentas y se oriente a la obtención de resultados en beneficio de la sociedad y del desarrollo nacional y local.
1.1.1.7 Promover la continua capacitación de los servidores públicos para dotarles de las competencias requeridas para una gestión que se oriente a la obtención de resultados en beneficio de la sociedad y del desarrollo nacional y local. </t>
  </si>
  <si>
    <t xml:space="preserve">01-MINISTERIO DE RELACIONES EXTERIORES </t>
  </si>
  <si>
    <t>0003- INSTITUTO DE EDUCACION SUPERIOR ENFORMACION DIPLOMATICA Y CONSULAR (INESDYC)</t>
  </si>
  <si>
    <t>13-Desarrollo y fortalecimiento de las capacidades en el ámbito diplomático consular y comercial</t>
  </si>
  <si>
    <t>Formar, especializar y actualizar de manera integral, a través de la docencia, investigación y extensión, al personal del Servicio Exterior, la Cancillería y otras instituciones afines.</t>
  </si>
  <si>
    <t>6264-Personas que reciben formación especializada a nivel de postgrado, maestría y educación continua</t>
  </si>
  <si>
    <t>Cantidad de personas formadas en postgrado, maestría y educación continua</t>
  </si>
  <si>
    <t>Personas que reciben formación especializada a nivel de postgrado, educación continua y lenguas extranjeras en el area de diplomacia y las relaciones internacionales.</t>
  </si>
  <si>
    <t>Aumentar la coordinación entre las areas sustantivas y de apoyo para la ejecucion de las actividades planificadas</t>
  </si>
  <si>
    <t xml:space="preserve">Lineamientos para la ejecución presupuestaria de las empresas publicas no financieras  e instituciones publicas </t>
  </si>
  <si>
    <t xml:space="preserve">Personal del MIREX, el Servicio Exterior y otras instituciones del Estado dominicano y la sociedad civil  que  requieren formación especializada a nivel de postgrado, educación continua en el area de diplomacia y relaciones internacionales. En adición de la formación en lenguas extranjeras </t>
  </si>
  <si>
    <t>Programación Trimestral</t>
  </si>
  <si>
    <t>Ejecución Trimestral</t>
  </si>
  <si>
    <t xml:space="preserve">Promover la continua capacitación de los servidores públicos, a traves de la docencia, investigacion y extension,  para dotarles de las competencias requeridas para una gestión que se oriente a la obtención de resultados en beneficio de la sociedad y del desarrollo nacional y local,  fortalecer la modalidad de la educación virtual o a distancia destinada especialmente para satisfacer las necesidades formativas y de especialización de los servidores designados en el servicio exterior </t>
  </si>
  <si>
    <t xml:space="preserve">Desarrollo Institucional </t>
  </si>
  <si>
    <t xml:space="preserve">Informe de Evaluación Trimestral de las Metas Físicas-Financieras </t>
  </si>
  <si>
    <t>0</t>
  </si>
  <si>
    <t>1.1.1</t>
  </si>
  <si>
    <t xml:space="preserve">0204-MINISTERIO DE RELACIONES EXTERIORES </t>
  </si>
  <si>
    <t>Para el segundo trimestre del 2024 se logró la cerfificación de 364 participantes en los programas formativos impartidos en la institución. Estos programas formativos estuvieron dirigidos a  funcionarios del Ministerio de Relaciones Exteriores -MIREX-, funcionarios del Ministerio de Economía, Planificación y Desarrollo -MEPyD-, Ministerio de Administración Pública -MAP-, Ministerio de la Presidencia -MINPRE-, Ministerio de la Mujer, funcionarios pertenecientes a la Carrera Diplomática del MIREX, funcionarios pertenecientes al Servicio Exterior dominicano y funcionarios del INESDYC. Asimismo, fruto del acuerdo suscrito entre trece (13) universidades pertenecientes a la Asociación Dominicana de Rectores de Universidades -ADRU- fue impartido el Programa Educativo Complementario en Derechos Humanos y Convivencia Ciudadana el cual estuvo dirigido a los agentes de la Policía Nacional.   De estos participantes certificados, 218 son mujeres y 146 son hombres. En cuanto al rango de edad, 112 de los participantes certificados tienen entre 18-24 años, 180 entre 25-54 años, 55 tienen entre 55-64 años, mientras que 17 superan los 65 años.</t>
  </si>
  <si>
    <t xml:space="preserve">En lo concerniente al segundo trimestre del 2024, la meta física presenta una desviación positiva de un 4% superior a la programación trimestral, en este trimestre el INESDYC certificó un total de 364 participantes de los 350 programados en los diferentes programas formativos que se imparten en el instituto.  La desviación positiva física presentada se debe a que, en este trimestre, fue incluido un curso de Lengua de Señas, en el cual 15 funcionarios del Instituto de Educación Superior en Formación Diplomática y Consular -INESDYC- fueron certificados con la finalidad de que puedan comunicarse y entender a las personas con discapacidad auditiva, esto con miras de promover la inclusión.
Con relación a la desviación en la meta financiera de un 4% superior a lo programado se corresponde con el aumento de participantes fruto del incremento de la oferta formativa en el trimestre, específicamente en el Programa Educativo Complementario en Derechos Humanos y Convivencia Ciudadana, dirigido a los miembros de la Policía Nacional.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</si>
</sst>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quot;$&quot;* #,##0.00_);_(&quot;$&quot;* \(#,##0.00\);_(&quot;$&quot;* &quot;-&quot;??_);_(@_)"/>
    <numFmt numFmtId="164" formatCode="dd/mm/yyyy;@"/>
    <numFmt numFmtId="165" formatCode="[$-10409]#,##0;\-#,##0"/>
    <numFmt numFmtId="166" formatCode="[$-10409]#,##0.00;\-#,##0.00"/>
    <numFmt numFmtId="167" formatCode="[$-10409]0%"/>
    <numFmt numFmtId="168" formatCode="_(&quot;$&quot;* #,##0.000_);_(&quot;$&quot;* \(#,##0.000\);_(&quot;$&quot;* &quot;-&quot;??_);_(@_)"/>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6"/>
      <color rgb="FF000000"/>
      <name val="Calibri"/>
      <family val="2"/>
      <scheme val="minor"/>
    </font>
    <font>
      <b/>
      <sz val="12"/>
      <color rgb="FF000000"/>
      <name val="Calibri"/>
      <family val="2"/>
      <scheme val="minor"/>
    </font>
    <font>
      <b/>
      <sz val="9"/>
      <color rgb="FF000000"/>
      <name val="Calibri"/>
      <family val="2"/>
      <scheme val="minor"/>
    </font>
    <font>
      <sz val="9"/>
      <color rgb="FF000000"/>
      <name val="Calibri"/>
      <family val="2"/>
      <scheme val="minor"/>
    </font>
    <font>
      <b/>
      <sz val="12"/>
      <color theme="0"/>
      <name val="Calibri"/>
      <family val="2"/>
      <scheme val="minor"/>
    </font>
    <font>
      <b/>
      <sz val="12"/>
      <color theme="1"/>
      <name val="Calibri"/>
      <family val="2"/>
      <scheme val="minor"/>
    </font>
    <font>
      <b/>
      <sz val="11"/>
      <color rgb="FF000000"/>
      <name val="Calibri"/>
      <family val="2"/>
      <scheme val="minor"/>
    </font>
    <font>
      <sz val="10"/>
      <color theme="1"/>
      <name val="Calibri"/>
      <family val="2"/>
      <scheme val="minor"/>
    </font>
    <font>
      <sz val="11"/>
      <name val="Calibri"/>
      <family val="2"/>
    </font>
    <font>
      <sz val="12"/>
      <color rgb="FF000000"/>
      <name val="Century Gothic"/>
      <family val="2"/>
    </font>
    <font>
      <b/>
      <sz val="11"/>
      <name val="Calibri"/>
      <family val="2"/>
    </font>
    <font>
      <b/>
      <sz val="11"/>
      <color rgb="FF000000"/>
      <name val="Calibri"/>
      <family val="2"/>
    </font>
    <font>
      <b/>
      <sz val="10"/>
      <color rgb="FF000000"/>
      <name val="Calibri"/>
      <family val="2"/>
    </font>
    <font>
      <sz val="9"/>
      <name val="Calibri"/>
      <family val="2"/>
    </font>
    <font>
      <b/>
      <sz val="11"/>
      <color theme="0"/>
      <name val="Century Gothic"/>
      <family val="2"/>
    </font>
    <font>
      <i/>
      <sz val="10"/>
      <color theme="1"/>
      <name val="Calibri"/>
      <family val="2"/>
      <scheme val="minor"/>
    </font>
    <font>
      <i/>
      <sz val="11"/>
      <color theme="1"/>
      <name val="Calibri"/>
      <family val="2"/>
      <scheme val="minor"/>
    </font>
    <font>
      <sz val="8"/>
      <name val="Calibri"/>
      <family val="2"/>
      <scheme val="minor"/>
    </font>
    <font>
      <b/>
      <i/>
      <sz val="11"/>
      <color theme="1"/>
      <name val="Calibri"/>
      <family val="2"/>
      <scheme val="minor"/>
    </font>
    <font>
      <sz val="9"/>
      <color rgb="FFFF0000"/>
      <name val="Calibri"/>
      <family val="2"/>
      <scheme val="minor"/>
    </font>
    <font>
      <b/>
      <sz val="11"/>
      <color theme="1"/>
      <name val="Calibri"/>
      <family val="2"/>
    </font>
    <font>
      <sz val="11"/>
      <color theme="1"/>
      <name val="Calibri"/>
      <family val="2"/>
    </font>
    <font>
      <i/>
      <sz val="11"/>
      <name val="Calibri"/>
      <family val="2"/>
      <scheme val="minor"/>
    </font>
  </fonts>
  <fills count="11">
    <fill>
      <patternFill patternType="none"/>
    </fill>
    <fill>
      <patternFill patternType="gray125"/>
    </fill>
    <fill>
      <patternFill patternType="solid">
        <fgColor rgb="FFDCE6F1"/>
        <bgColor indexed="64"/>
      </patternFill>
    </fill>
    <fill>
      <patternFill patternType="solid">
        <fgColor theme="0" tint="-0.49998474074526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tint="-0.14999847407452621"/>
        <bgColor rgb="FFF5F5F5"/>
      </patternFill>
    </fill>
    <fill>
      <patternFill patternType="solid">
        <fgColor theme="0"/>
        <bgColor indexed="64"/>
      </patternFill>
    </fill>
    <fill>
      <patternFill patternType="solid">
        <fgColor theme="0" tint="-0.34998626667073579"/>
        <bgColor indexed="64"/>
      </patternFill>
    </fill>
  </fills>
  <borders count="37">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rgb="FFFFFFFF"/>
      </bottom>
      <diagonal/>
    </border>
    <border>
      <left style="medium">
        <color indexed="64"/>
      </left>
      <right style="medium">
        <color indexed="64"/>
      </right>
      <top style="medium">
        <color indexed="64"/>
      </top>
      <bottom style="medium">
        <color rgb="FFFFFFFF"/>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rgb="FFFFFFFF"/>
      </top>
      <bottom style="medium">
        <color indexed="64"/>
      </bottom>
      <diagonal/>
    </border>
    <border>
      <left style="medium">
        <color indexed="64"/>
      </left>
      <right style="medium">
        <color indexed="64"/>
      </right>
      <top style="medium">
        <color rgb="FFFFFFFF"/>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3">
    <xf numFmtId="0" fontId="0" fillId="0" borderId="0" xfId="0"/>
    <xf numFmtId="0" fontId="0" fillId="0" borderId="0" xfId="0" applyProtection="1">
      <protection locked="0"/>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9" fillId="0" borderId="17" xfId="0" applyFont="1" applyBorder="1" applyAlignment="1">
      <alignment vertical="center"/>
    </xf>
    <xf numFmtId="0" fontId="0" fillId="0" borderId="17" xfId="0" applyBorder="1"/>
    <xf numFmtId="0" fontId="11" fillId="0" borderId="0" xfId="0" applyFont="1" applyProtection="1">
      <protection locked="0"/>
    </xf>
    <xf numFmtId="0" fontId="10" fillId="6" borderId="19" xfId="0" applyFont="1" applyFill="1" applyBorder="1" applyAlignment="1">
      <alignment horizontal="center" vertical="center"/>
    </xf>
    <xf numFmtId="0" fontId="10" fillId="0" borderId="19" xfId="0" applyFont="1" applyBorder="1" applyAlignment="1" applyProtection="1">
      <alignment horizontal="center" vertical="center" wrapText="1"/>
      <protection locked="0"/>
    </xf>
    <xf numFmtId="0" fontId="15" fillId="8" borderId="30" xfId="0" applyFont="1" applyFill="1" applyBorder="1" applyAlignment="1">
      <alignment horizontal="center" vertical="center" wrapText="1" readingOrder="1"/>
    </xf>
    <xf numFmtId="0" fontId="15" fillId="8" borderId="31" xfId="0" applyFont="1" applyFill="1" applyBorder="1" applyAlignment="1">
      <alignment horizontal="center" vertical="center" wrapText="1" readingOrder="1"/>
    </xf>
    <xf numFmtId="0" fontId="15" fillId="8" borderId="32" xfId="0" applyFont="1" applyFill="1" applyBorder="1" applyAlignment="1">
      <alignment horizontal="center" vertical="center" wrapText="1" readingOrder="1"/>
    </xf>
    <xf numFmtId="0" fontId="16" fillId="0" borderId="24" xfId="0" applyFont="1" applyBorder="1" applyAlignment="1" applyProtection="1">
      <alignment vertical="top" wrapText="1"/>
      <protection locked="0"/>
    </xf>
    <xf numFmtId="0" fontId="16" fillId="0" borderId="28" xfId="0" applyFont="1" applyBorder="1" applyAlignment="1" applyProtection="1">
      <alignment vertical="top" wrapText="1"/>
      <protection locked="0"/>
    </xf>
    <xf numFmtId="0" fontId="3" fillId="9" borderId="1" xfId="0" applyFont="1" applyFill="1" applyBorder="1" applyAlignment="1">
      <alignment vertical="top" wrapText="1"/>
    </xf>
    <xf numFmtId="0" fontId="3" fillId="9" borderId="5" xfId="0" applyFont="1" applyFill="1" applyBorder="1" applyAlignment="1">
      <alignment vertical="top" wrapText="1"/>
    </xf>
    <xf numFmtId="0" fontId="3" fillId="9" borderId="9" xfId="0" applyFont="1" applyFill="1" applyBorder="1" applyAlignment="1">
      <alignment vertical="top" wrapText="1"/>
    </xf>
    <xf numFmtId="0" fontId="2" fillId="0" borderId="17" xfId="0" applyFont="1" applyBorder="1"/>
    <xf numFmtId="0" fontId="10" fillId="6" borderId="19" xfId="0" applyFont="1" applyFill="1" applyBorder="1" applyAlignment="1">
      <alignment horizontal="center" vertical="center" wrapText="1"/>
    </xf>
    <xf numFmtId="0" fontId="2" fillId="0" borderId="0" xfId="0" applyFont="1" applyAlignment="1">
      <alignment vertical="top"/>
    </xf>
    <xf numFmtId="4" fontId="0" fillId="0" borderId="0" xfId="0" applyNumberFormat="1" applyAlignment="1">
      <alignment vertical="top" wrapText="1"/>
    </xf>
    <xf numFmtId="0" fontId="9" fillId="10" borderId="34" xfId="0" applyFont="1" applyFill="1" applyBorder="1" applyAlignment="1" applyProtection="1">
      <alignment vertical="center" wrapText="1"/>
      <protection locked="0"/>
    </xf>
    <xf numFmtId="0" fontId="9" fillId="0" borderId="22" xfId="0" applyFont="1" applyBorder="1" applyAlignment="1" applyProtection="1">
      <alignment vertical="center" wrapText="1"/>
      <protection locked="0"/>
    </xf>
    <xf numFmtId="0" fontId="9" fillId="0" borderId="36" xfId="0" applyFont="1" applyBorder="1" applyAlignment="1" applyProtection="1">
      <alignment vertical="center" wrapText="1"/>
      <protection locked="0"/>
    </xf>
    <xf numFmtId="0" fontId="9" fillId="0" borderId="22" xfId="0" applyFont="1" applyBorder="1" applyAlignment="1">
      <alignment vertical="center"/>
    </xf>
    <xf numFmtId="0" fontId="9" fillId="0" borderId="22" xfId="0" applyFont="1" applyBorder="1" applyAlignment="1">
      <alignment vertical="center" wrapText="1"/>
    </xf>
    <xf numFmtId="0" fontId="19" fillId="0" borderId="0" xfId="0" applyFont="1" applyAlignment="1" applyProtection="1">
      <alignment horizontal="left" vertical="center" wrapText="1"/>
      <protection locked="0"/>
    </xf>
    <xf numFmtId="165" fontId="16" fillId="0" borderId="28" xfId="0" applyNumberFormat="1" applyFont="1" applyBorder="1" applyAlignment="1" applyProtection="1">
      <alignment horizontal="center" vertical="center" wrapText="1" readingOrder="1"/>
      <protection locked="0"/>
    </xf>
    <xf numFmtId="166" fontId="16" fillId="0" borderId="28" xfId="0" applyNumberFormat="1" applyFont="1" applyBorder="1" applyAlignment="1" applyProtection="1">
      <alignment horizontal="center" vertical="center" wrapText="1" readingOrder="1"/>
      <protection locked="0"/>
    </xf>
    <xf numFmtId="9" fontId="16" fillId="7" borderId="28" xfId="1" applyFont="1" applyFill="1" applyBorder="1" applyAlignment="1" applyProtection="1">
      <alignment horizontal="center" vertical="center" wrapText="1" readingOrder="1"/>
      <protection locked="0"/>
    </xf>
    <xf numFmtId="167" fontId="16" fillId="7" borderId="25" xfId="0" applyNumberFormat="1" applyFont="1" applyFill="1" applyBorder="1" applyAlignment="1" applyProtection="1">
      <alignment horizontal="center" vertical="center" wrapText="1" readingOrder="1"/>
      <protection locked="0"/>
    </xf>
    <xf numFmtId="164" fontId="6" fillId="0" borderId="12" xfId="0" applyNumberFormat="1" applyFont="1" applyBorder="1" applyAlignment="1">
      <alignment horizontal="center" vertical="center" wrapText="1"/>
    </xf>
    <xf numFmtId="0" fontId="6" fillId="0" borderId="13" xfId="0" applyFont="1" applyBorder="1" applyAlignment="1">
      <alignment horizontal="center" vertical="center" wrapText="1"/>
    </xf>
    <xf numFmtId="165" fontId="16" fillId="0" borderId="28" xfId="0" applyNumberFormat="1" applyFont="1" applyBorder="1" applyAlignment="1" applyProtection="1">
      <alignment horizontal="center" vertical="center" wrapText="1"/>
      <protection locked="0"/>
    </xf>
    <xf numFmtId="0" fontId="7" fillId="4" borderId="17" xfId="0" applyFont="1" applyFill="1" applyBorder="1" applyAlignment="1">
      <alignment horizontal="left" vertical="center"/>
    </xf>
    <xf numFmtId="0" fontId="7" fillId="4" borderId="0" xfId="0" applyFont="1" applyFill="1" applyAlignment="1">
      <alignment horizontal="left" vertical="center"/>
    </xf>
    <xf numFmtId="0" fontId="7" fillId="4" borderId="18" xfId="0" applyFont="1" applyFill="1" applyBorder="1" applyAlignment="1">
      <alignment horizontal="left" vertical="center"/>
    </xf>
    <xf numFmtId="0" fontId="8" fillId="5" borderId="17"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18" xfId="0" applyFont="1" applyFill="1" applyBorder="1" applyAlignment="1">
      <alignment horizontal="left" vertical="center" wrapText="1"/>
    </xf>
    <xf numFmtId="0" fontId="13" fillId="6" borderId="25" xfId="0" applyFont="1" applyFill="1" applyBorder="1" applyAlignment="1">
      <alignment horizontal="center" vertical="center" wrapText="1" readingOrder="1"/>
    </xf>
    <xf numFmtId="0" fontId="13" fillId="6" borderId="33" xfId="0" applyFont="1" applyFill="1" applyBorder="1" applyAlignment="1">
      <alignment horizontal="center" vertical="center" wrapText="1" readingOrder="1"/>
    </xf>
    <xf numFmtId="0" fontId="13" fillId="6" borderId="24" xfId="0" applyFont="1" applyFill="1" applyBorder="1" applyAlignment="1">
      <alignment horizontal="center" vertical="center" wrapText="1" readingOrder="1"/>
    </xf>
    <xf numFmtId="168" fontId="11" fillId="0" borderId="25" xfId="2" applyNumberFormat="1" applyFont="1" applyFill="1" applyBorder="1" applyAlignment="1" applyProtection="1">
      <alignment horizontal="left" vertical="center" readingOrder="1"/>
      <protection locked="0"/>
    </xf>
    <xf numFmtId="168" fontId="11" fillId="0" borderId="33" xfId="2" applyNumberFormat="1" applyFont="1" applyFill="1" applyBorder="1" applyAlignment="1" applyProtection="1">
      <alignment horizontal="left" vertical="center" readingOrder="1"/>
      <protection locked="0"/>
    </xf>
    <xf numFmtId="168" fontId="11" fillId="0" borderId="24" xfId="2" applyNumberFormat="1" applyFont="1" applyFill="1" applyBorder="1" applyAlignment="1" applyProtection="1">
      <alignment horizontal="left" vertical="center" readingOrder="1"/>
      <protection locked="0"/>
    </xf>
    <xf numFmtId="0" fontId="23" fillId="8" borderId="28" xfId="0" applyFont="1" applyFill="1" applyBorder="1" applyAlignment="1">
      <alignment horizontal="center" vertical="center" wrapText="1" readingOrder="1"/>
    </xf>
    <xf numFmtId="0" fontId="24" fillId="6" borderId="28" xfId="0" applyFont="1" applyFill="1" applyBorder="1" applyAlignment="1">
      <alignment vertical="top" wrapText="1"/>
    </xf>
    <xf numFmtId="49" fontId="18" fillId="0" borderId="19" xfId="0" quotePrefix="1" applyNumberFormat="1" applyFont="1" applyBorder="1" applyAlignment="1" applyProtection="1">
      <alignment horizontal="left" vertical="center" wrapText="1"/>
      <protection locked="0"/>
    </xf>
    <xf numFmtId="49" fontId="18" fillId="0" borderId="20" xfId="0" quotePrefix="1" applyNumberFormat="1" applyFont="1" applyBorder="1" applyAlignment="1" applyProtection="1">
      <alignment horizontal="left" vertical="center" wrapText="1"/>
      <protection locked="0"/>
    </xf>
    <xf numFmtId="49" fontId="18" fillId="0" borderId="21" xfId="0" quotePrefix="1"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8" fillId="5" borderId="17" xfId="0" applyFont="1" applyFill="1" applyBorder="1" applyAlignment="1">
      <alignment horizontal="left" vertical="center"/>
    </xf>
    <xf numFmtId="0" fontId="8" fillId="5" borderId="0" xfId="0" applyFont="1" applyFill="1" applyAlignment="1">
      <alignment horizontal="left" vertical="center"/>
    </xf>
    <xf numFmtId="0" fontId="8" fillId="5" borderId="18" xfId="0" applyFont="1" applyFill="1" applyBorder="1" applyAlignment="1">
      <alignment horizontal="left" vertical="center"/>
    </xf>
    <xf numFmtId="0" fontId="21" fillId="10" borderId="15" xfId="0" applyFont="1" applyFill="1" applyBorder="1" applyAlignment="1" applyProtection="1">
      <alignment horizontal="left" vertical="center" wrapText="1"/>
      <protection locked="0"/>
    </xf>
    <xf numFmtId="0" fontId="21" fillId="10" borderId="35" xfId="0" applyFont="1" applyFill="1" applyBorder="1" applyAlignment="1" applyProtection="1">
      <alignment horizontal="left" vertical="center" wrapText="1"/>
      <protection locked="0"/>
    </xf>
    <xf numFmtId="0" fontId="19" fillId="0" borderId="36" xfId="0" applyFont="1" applyBorder="1" applyAlignment="1" applyProtection="1">
      <alignment horizontal="left" vertical="center" wrapText="1"/>
      <protection locked="0"/>
    </xf>
    <xf numFmtId="44" fontId="11" fillId="0" borderId="27" xfId="2" applyFont="1" applyFill="1" applyBorder="1" applyAlignment="1" applyProtection="1">
      <alignment horizontal="center" vertical="center" wrapText="1" readingOrder="1"/>
      <protection locked="0"/>
    </xf>
    <xf numFmtId="44" fontId="11" fillId="0" borderId="28" xfId="2" applyFont="1" applyFill="1" applyBorder="1" applyAlignment="1" applyProtection="1">
      <alignment horizontal="center" vertical="center" wrapText="1" readingOrder="1"/>
      <protection locked="0"/>
    </xf>
    <xf numFmtId="10" fontId="11" fillId="7" borderId="28" xfId="1" applyNumberFormat="1" applyFont="1" applyFill="1" applyBorder="1" applyAlignment="1" applyProtection="1">
      <alignment horizontal="center" vertical="center" wrapText="1" readingOrder="1"/>
    </xf>
    <xf numFmtId="10" fontId="11" fillId="7" borderId="29" xfId="1" applyNumberFormat="1" applyFont="1" applyFill="1" applyBorder="1" applyAlignment="1" applyProtection="1">
      <alignment horizontal="center" vertical="center" wrapText="1" readingOrder="1"/>
    </xf>
    <xf numFmtId="0" fontId="13" fillId="6" borderId="26" xfId="0" applyFont="1" applyFill="1" applyBorder="1" applyAlignment="1">
      <alignment horizontal="center" vertical="center" wrapText="1" readingOrder="1"/>
    </xf>
    <xf numFmtId="0" fontId="10" fillId="6" borderId="22" xfId="0" applyFont="1" applyFill="1" applyBorder="1" applyAlignment="1">
      <alignment horizontal="left" vertical="center" wrapText="1"/>
    </xf>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0" fillId="3" borderId="17" xfId="0" applyFill="1" applyBorder="1" applyAlignment="1">
      <alignment horizontal="center"/>
    </xf>
    <xf numFmtId="0" fontId="0" fillId="3" borderId="0" xfId="0" applyFill="1" applyAlignment="1">
      <alignment horizontal="center"/>
    </xf>
    <xf numFmtId="0" fontId="0" fillId="3" borderId="18" xfId="0" applyFill="1" applyBorder="1" applyAlignment="1">
      <alignment horizont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6"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11" fillId="0" borderId="0" xfId="0" applyFont="1" applyAlignment="1" applyProtection="1">
      <alignment horizontal="center"/>
      <protection locked="0"/>
    </xf>
    <xf numFmtId="0" fontId="13" fillId="6" borderId="23" xfId="0" applyFont="1" applyFill="1" applyBorder="1" applyAlignment="1">
      <alignment horizontal="center" vertical="center" wrapText="1" readingOrder="1"/>
    </xf>
    <xf numFmtId="0" fontId="14" fillId="8" borderId="28" xfId="0" applyFont="1" applyFill="1" applyBorder="1" applyAlignment="1">
      <alignment horizontal="center" vertical="center" wrapText="1" readingOrder="1"/>
    </xf>
    <xf numFmtId="0" fontId="11" fillId="6" borderId="28" xfId="0" applyFont="1" applyFill="1" applyBorder="1" applyAlignment="1">
      <alignment vertical="top" wrapText="1"/>
    </xf>
    <xf numFmtId="0" fontId="11" fillId="6" borderId="29" xfId="0" applyFont="1" applyFill="1" applyBorder="1" applyAlignment="1">
      <alignment vertical="top" wrapText="1"/>
    </xf>
    <xf numFmtId="44" fontId="11" fillId="0" borderId="25" xfId="2" applyFont="1" applyFill="1" applyBorder="1" applyAlignment="1" applyProtection="1">
      <alignment horizontal="center" vertical="center" wrapText="1" readingOrder="1"/>
      <protection locked="0"/>
    </xf>
    <xf numFmtId="44" fontId="11" fillId="0" borderId="33" xfId="2" applyFont="1" applyFill="1" applyBorder="1" applyAlignment="1" applyProtection="1">
      <alignment horizontal="center" vertical="center" wrapText="1" readingOrder="1"/>
      <protection locked="0"/>
    </xf>
    <xf numFmtId="44" fontId="11" fillId="0" borderId="24" xfId="2" applyFont="1" applyFill="1" applyBorder="1" applyAlignment="1" applyProtection="1">
      <alignment horizontal="center" vertical="center" wrapText="1" readingOrder="1"/>
      <protection locked="0"/>
    </xf>
    <xf numFmtId="0" fontId="25" fillId="0" borderId="2" xfId="0" applyFont="1" applyBorder="1" applyAlignment="1" applyProtection="1">
      <alignment horizontal="left" vertical="center" wrapText="1"/>
      <protection locked="0"/>
    </xf>
    <xf numFmtId="0" fontId="25" fillId="0" borderId="3" xfId="0" applyFont="1" applyBorder="1" applyAlignment="1" applyProtection="1">
      <alignment horizontal="left" vertical="center" wrapText="1"/>
      <protection locked="0"/>
    </xf>
    <xf numFmtId="0" fontId="25" fillId="0" borderId="4" xfId="0" applyFont="1" applyBorder="1" applyAlignment="1" applyProtection="1">
      <alignment horizontal="left" vertical="center" wrapText="1"/>
      <protection locked="0"/>
    </xf>
  </cellXfs>
  <cellStyles count="3">
    <cellStyle name="Moneda" xfId="2" builtinId="4"/>
    <cellStyle name="Normal" xfId="0" builtinId="0"/>
    <cellStyle name="Porcentaje" xfId="1" builtinId="5"/>
  </cellStyles>
  <dxfs count="15">
    <dxf>
      <font>
        <b val="0"/>
        <i val="0"/>
        <strike val="0"/>
        <condense val="0"/>
        <extend val="0"/>
        <outline val="0"/>
        <shadow val="0"/>
        <u val="none"/>
        <vertAlign val="baseline"/>
        <sz val="9"/>
        <color auto="1"/>
        <name val="Calibri"/>
        <family val="2"/>
        <scheme val="none"/>
      </font>
      <numFmt numFmtId="167" formatCode="[$-10409]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3" formatCode="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66" formatCode="[$-10409]#,##0.00;\-#,##0.00"/>
      <alignment horizontal="center" vertical="center" textRotation="0" wrapText="1" indent="0" justifyLastLine="0" shrinkToFit="0" readingOrder="1"/>
      <border diagonalUp="0" diagonalDown="0" outline="0">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outline="0">
        <left/>
        <right style="thin">
          <color theme="0" tint="-0.34998626667073579"/>
        </right>
        <top style="thin">
          <color theme="0" tint="-0.34998626667073579"/>
        </top>
        <bottom style="thin">
          <color theme="0" tint="-0.34998626667073579"/>
        </bottom>
      </border>
      <protection locked="0" hidden="0"/>
    </dxf>
    <dxf>
      <font>
        <strike val="0"/>
        <outline val="0"/>
        <shadow val="0"/>
        <u val="none"/>
        <vertAlign val="baseline"/>
        <sz val="9"/>
        <color auto="1"/>
        <name val="Bierstadt"/>
        <family val="2"/>
        <scheme val="none"/>
      </font>
      <numFmt numFmtId="166" formatCode="[$-10409]#,##0.00;\-#,##0.00"/>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65" formatCode="[$-10409]#,##0;\-#,##0"/>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65" formatCode="[$-10409]#,##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right style="thin">
          <color theme="0" tint="-0.34998626667073579"/>
        </right>
        <top style="thin">
          <color theme="0" tint="-0.34998626667073579"/>
        </top>
        <bottom style="thin">
          <color theme="0" tint="-0.34998626667073579"/>
        </bottom>
        <vertical/>
        <horizontal/>
      </border>
      <protection locked="0" hidden="0"/>
    </dxf>
    <dxf>
      <border outline="0">
        <top style="thin">
          <color theme="0" tint="-0.34998626667073579"/>
        </top>
      </border>
    </dxf>
    <dxf>
      <border outline="0">
        <left style="thin">
          <color indexed="64"/>
        </left>
        <right style="thin">
          <color indexed="64"/>
        </right>
        <top style="thin">
          <color theme="0" tint="-0.34998626667073579"/>
        </top>
        <bottom style="thin">
          <color theme="0" tint="-0.34998626667073579"/>
        </bottom>
      </border>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1"/>
      <protection locked="0" hidden="0"/>
    </dxf>
    <dxf>
      <border outline="0">
        <bottom style="thin">
          <color theme="0" tint="-0.34998626667073579"/>
        </bottom>
      </border>
    </dxf>
    <dxf>
      <font>
        <b/>
        <i val="0"/>
        <strike val="0"/>
        <condense val="0"/>
        <extend val="0"/>
        <outline val="0"/>
        <shadow val="0"/>
        <u val="none"/>
        <vertAlign val="baseline"/>
        <sz val="10"/>
        <color rgb="FF000000"/>
        <name val="Calibri"/>
        <scheme val="none"/>
      </font>
      <numFmt numFmtId="0" formatCode="General"/>
      <fill>
        <patternFill patternType="solid">
          <fgColor rgb="FFF5F5F5"/>
          <bgColor theme="0" tint="-0.14999847407452621"/>
        </patternFill>
      </fill>
      <alignment horizontal="center" vertical="center" textRotation="0" wrapText="1" indent="0" justifyLastLine="0" shrinkToFit="0" readingOrder="1"/>
      <border diagonalUp="0" diagonalDown="0">
        <left style="thin">
          <color theme="0" tint="-0.34998626667073579"/>
        </left>
        <right style="thin">
          <color theme="0" tint="-0.34998626667073579"/>
        </right>
        <top/>
        <bottom/>
      </border>
      <protection locked="1" hidden="0"/>
    </dxf>
  </dxfs>
  <tableStyles count="1" defaultTableStyle="TableStyleMedium2" defaultPivotStyle="PivotStyleLight16">
    <tableStyle name="Estilo de tabla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99061</xdr:colOff>
      <xdr:row>0</xdr:row>
      <xdr:rowOff>89297</xdr:rowOff>
    </xdr:from>
    <xdr:ext cx="1208559" cy="714375"/>
    <xdr:pic>
      <xdr:nvPicPr>
        <xdr:cNvPr id="3" name="Imagen 2">
          <a:extLst>
            <a:ext uri="{FF2B5EF4-FFF2-40B4-BE49-F238E27FC236}">
              <a16:creationId xmlns:a16="http://schemas.microsoft.com/office/drawing/2014/main" id="{C98A8C8D-83DC-49CF-993B-AE19E4BF8865}"/>
            </a:ext>
          </a:extLst>
        </xdr:cNvPr>
        <xdr:cNvPicPr>
          <a:picLocks noChangeAspect="1"/>
        </xdr:cNvPicPr>
      </xdr:nvPicPr>
      <xdr:blipFill>
        <a:blip xmlns:r="http://schemas.openxmlformats.org/officeDocument/2006/relationships" r:embed="rId1"/>
        <a:stretch>
          <a:fillRect/>
        </a:stretch>
      </xdr:blipFill>
      <xdr:spPr>
        <a:xfrm>
          <a:off x="99061" y="89297"/>
          <a:ext cx="1208559" cy="714375"/>
        </a:xfrm>
        <a:prstGeom prst="rect">
          <a:avLst/>
        </a:prstGeom>
      </xdr:spPr>
    </xdr:pic>
    <xdr:clientData/>
  </xdr:oneCellAnchor>
  <xdr:twoCellAnchor editAs="oneCell">
    <xdr:from>
      <xdr:col>3</xdr:col>
      <xdr:colOff>85725</xdr:colOff>
      <xdr:row>38</xdr:row>
      <xdr:rowOff>92788</xdr:rowOff>
    </xdr:from>
    <xdr:to>
      <xdr:col>5</xdr:col>
      <xdr:colOff>895350</xdr:colOff>
      <xdr:row>41</xdr:row>
      <xdr:rowOff>133351</xdr:rowOff>
    </xdr:to>
    <xdr:pic>
      <xdr:nvPicPr>
        <xdr:cNvPr id="7" name="Imagen 6">
          <a:extLst>
            <a:ext uri="{FF2B5EF4-FFF2-40B4-BE49-F238E27FC236}">
              <a16:creationId xmlns:a16="http://schemas.microsoft.com/office/drawing/2014/main" id="{A6706CAF-CA24-4AD3-EBB0-3B27D6A02412}"/>
            </a:ext>
          </a:extLst>
        </xdr:cNvPr>
        <xdr:cNvPicPr>
          <a:picLocks noChangeAspect="1"/>
        </xdr:cNvPicPr>
      </xdr:nvPicPr>
      <xdr:blipFill>
        <a:blip xmlns:r="http://schemas.openxmlformats.org/officeDocument/2006/relationships" r:embed="rId2">
          <a:alphaModFix/>
          <a:extLst>
            <a:ext uri="{BEBA8EAE-BF5A-486C-A8C5-ECC9F3942E4B}">
              <a14:imgProps xmlns:a14="http://schemas.microsoft.com/office/drawing/2010/main">
                <a14:imgLayer r:embed="rId3">
                  <a14:imgEffect>
                    <a14:sharpenSoften amount="50000"/>
                  </a14:imgEffect>
                  <a14:imgEffect>
                    <a14:saturation sat="66000"/>
                  </a14:imgEffect>
                </a14:imgLayer>
              </a14:imgProps>
            </a:ext>
            <a:ext uri="{28A0092B-C50C-407E-A947-70E740481C1C}">
              <a14:useLocalDpi xmlns:a14="http://schemas.microsoft.com/office/drawing/2010/main" val="0"/>
            </a:ext>
          </a:extLst>
        </a:blip>
        <a:stretch>
          <a:fillRect/>
        </a:stretch>
      </xdr:blipFill>
      <xdr:spPr>
        <a:xfrm>
          <a:off x="3457575" y="15647113"/>
          <a:ext cx="2552700" cy="869238"/>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8:J29" totalsRowShown="0" headerRowDxfId="14" dataDxfId="12" headerRowBorderDxfId="13" tableBorderDxfId="11" totalsRowBorderDxfId="10">
  <tableColumns count="10">
    <tableColumn id="1" xr3:uid="{00000000-0010-0000-0000-000001000000}" name="0" dataDxfId="9"/>
    <tableColumn id="2" xr3:uid="{00000000-0010-0000-0000-000002000000}" name="Indicador" dataDxfId="8"/>
    <tableColumn id="3" xr3:uid="{00000000-0010-0000-0000-000003000000}" name="Física_x000a_(A)" dataDxfId="7"/>
    <tableColumn id="4" xr3:uid="{00000000-0010-0000-0000-000004000000}" name="Financiera_x000a_(B)" dataDxfId="6"/>
    <tableColumn id="9" xr3:uid="{00000000-0010-0000-0000-000009000000}" name="Física_x000a_(C)" dataDxfId="5"/>
    <tableColumn id="10" xr3:uid="{00000000-0010-0000-0000-00000A000000}" name="Financiera_x000a_(D)" dataDxfId="4"/>
    <tableColumn id="5" xr3:uid="{00000000-0010-0000-0000-000005000000}" name="Física _x000a_(E)" dataDxfId="3"/>
    <tableColumn id="6" xr3:uid="{00000000-0010-0000-0000-000006000000}" name="Financiera _x000a_ (F)" dataDxfId="2"/>
    <tableColumn id="7" xr3:uid="{00000000-0010-0000-0000-000007000000}" name="Física _x000a_(%)_x000a_ G=E/C" dataDxfId="1" dataCellStyle="Porcentaje">
      <calculatedColumnFormula>IF(G29&gt;0,G29/Tabla1[[#This Row],[Física
(C)]],0)</calculatedColumnFormula>
    </tableColumn>
    <tableColumn id="8" xr3:uid="{00000000-0010-0000-0000-000008000000}" name="Financiero _x000a_(%) _x000a_H=F/D" dataDxfId="0">
      <calculatedColumnFormula>IF(H29&gt;0,H29/F29,0)</calculatedColumnFormula>
    </tableColumn>
  </tableColumns>
  <tableStyleInfo name="Estilo de tabla 1"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1"/>
  <sheetViews>
    <sheetView showGridLines="0" tabSelected="1" view="pageBreakPreview" topLeftCell="A34" zoomScaleNormal="100" zoomScaleSheetLayoutView="100" workbookViewId="0">
      <selection activeCell="O39" sqref="O39"/>
    </sheetView>
  </sheetViews>
  <sheetFormatPr baseColWidth="10" defaultRowHeight="15" x14ac:dyDescent="0.25"/>
  <cols>
    <col min="1" max="1" width="23" style="6" customWidth="1"/>
    <col min="2" max="2" width="14.85546875" style="6" bestFit="1" customWidth="1"/>
    <col min="3" max="3" width="12.7109375" style="6" customWidth="1"/>
    <col min="4" max="4" width="13.42578125" style="6" customWidth="1"/>
    <col min="5" max="5" width="12.7109375" style="6" customWidth="1"/>
    <col min="6" max="6" width="18.42578125" style="6" customWidth="1"/>
    <col min="7" max="7" width="12.7109375" style="6" customWidth="1"/>
    <col min="8" max="8" width="13.28515625" style="6" customWidth="1"/>
    <col min="9" max="9" width="12.7109375" style="6" customWidth="1"/>
    <col min="10" max="10" width="17.42578125" style="6" customWidth="1"/>
    <col min="11" max="11" width="11.42578125" style="6"/>
  </cols>
  <sheetData>
    <row r="1" spans="1:11" ht="21.75" thickBot="1" x14ac:dyDescent="0.3">
      <c r="A1" s="14"/>
      <c r="B1" s="71" t="s">
        <v>65</v>
      </c>
      <c r="C1" s="72"/>
      <c r="D1" s="72"/>
      <c r="E1" s="72"/>
      <c r="F1" s="72"/>
      <c r="G1" s="72"/>
      <c r="H1" s="72"/>
      <c r="I1" s="72"/>
      <c r="J1" s="73"/>
      <c r="K1" s="1"/>
    </row>
    <row r="2" spans="1:11" ht="21.75" thickBot="1" x14ac:dyDescent="0.3">
      <c r="A2" s="15"/>
      <c r="B2" s="74" t="s">
        <v>0</v>
      </c>
      <c r="C2" s="75"/>
      <c r="D2" s="74" t="s">
        <v>1</v>
      </c>
      <c r="E2" s="75"/>
      <c r="F2" s="75"/>
      <c r="G2" s="75"/>
      <c r="H2" s="76"/>
      <c r="I2" s="2" t="s">
        <v>2</v>
      </c>
      <c r="J2" s="3" t="s">
        <v>3</v>
      </c>
      <c r="K2" s="1"/>
    </row>
    <row r="3" spans="1:11" ht="25.5" customHeight="1" thickBot="1" x14ac:dyDescent="0.3">
      <c r="A3" s="16"/>
      <c r="B3" s="77" t="s">
        <v>4</v>
      </c>
      <c r="C3" s="78"/>
      <c r="D3" s="79" t="s">
        <v>59</v>
      </c>
      <c r="E3" s="80"/>
      <c r="F3" s="80"/>
      <c r="G3" s="80"/>
      <c r="H3" s="81"/>
      <c r="I3" s="31">
        <v>45482</v>
      </c>
      <c r="J3" s="32">
        <v>1</v>
      </c>
      <c r="K3" s="1"/>
    </row>
    <row r="4" spans="1:11" x14ac:dyDescent="0.25">
      <c r="A4" s="64"/>
      <c r="B4" s="65"/>
      <c r="C4" s="65"/>
      <c r="D4" s="66"/>
      <c r="E4" s="66"/>
      <c r="F4" s="66"/>
      <c r="G4" s="66"/>
      <c r="H4" s="66"/>
      <c r="I4" s="65"/>
      <c r="J4" s="67"/>
      <c r="K4" s="1"/>
    </row>
    <row r="5" spans="1:11" ht="3" customHeight="1" x14ac:dyDescent="0.25">
      <c r="A5" s="68"/>
      <c r="B5" s="69"/>
      <c r="C5" s="69"/>
      <c r="D5" s="69"/>
      <c r="E5" s="69"/>
      <c r="F5" s="69"/>
      <c r="G5" s="69"/>
      <c r="H5" s="69"/>
      <c r="I5" s="69"/>
      <c r="J5" s="70"/>
      <c r="K5" s="1"/>
    </row>
    <row r="6" spans="1:11" ht="15.75" x14ac:dyDescent="0.25">
      <c r="A6" s="34" t="s">
        <v>46</v>
      </c>
      <c r="B6" s="35"/>
      <c r="C6" s="35"/>
      <c r="D6" s="35"/>
      <c r="E6" s="35"/>
      <c r="F6" s="35"/>
      <c r="G6" s="35"/>
      <c r="H6" s="35"/>
      <c r="I6" s="35"/>
      <c r="J6" s="36"/>
      <c r="K6" s="1"/>
    </row>
    <row r="7" spans="1:11" ht="15.75" x14ac:dyDescent="0.25">
      <c r="A7" s="52" t="s">
        <v>5</v>
      </c>
      <c r="B7" s="53"/>
      <c r="C7" s="53"/>
      <c r="D7" s="53"/>
      <c r="E7" s="53"/>
      <c r="F7" s="53"/>
      <c r="G7" s="53"/>
      <c r="H7" s="53"/>
      <c r="I7" s="53"/>
      <c r="J7" s="54"/>
      <c r="K7" s="1"/>
    </row>
    <row r="8" spans="1:11" x14ac:dyDescent="0.25">
      <c r="A8" s="4" t="s">
        <v>6</v>
      </c>
      <c r="B8" s="48" t="s">
        <v>68</v>
      </c>
      <c r="C8" s="49"/>
      <c r="D8" s="49"/>
      <c r="E8" s="49"/>
      <c r="F8" s="49"/>
      <c r="G8" s="49"/>
      <c r="H8" s="49"/>
      <c r="I8" s="49"/>
      <c r="J8" s="50"/>
      <c r="K8" s="1"/>
    </row>
    <row r="9" spans="1:11" ht="15" customHeight="1" x14ac:dyDescent="0.25">
      <c r="A9" s="17" t="s">
        <v>34</v>
      </c>
      <c r="B9" s="48" t="s">
        <v>51</v>
      </c>
      <c r="C9" s="49"/>
      <c r="D9" s="49"/>
      <c r="E9" s="49"/>
      <c r="F9" s="49"/>
      <c r="G9" s="49"/>
      <c r="H9" s="49"/>
      <c r="I9" s="49"/>
      <c r="J9" s="50"/>
      <c r="K9" s="1"/>
    </row>
    <row r="10" spans="1:11" ht="15" customHeight="1" x14ac:dyDescent="0.25">
      <c r="A10" s="17" t="s">
        <v>35</v>
      </c>
      <c r="B10" s="48" t="s">
        <v>52</v>
      </c>
      <c r="C10" s="49"/>
      <c r="D10" s="49"/>
      <c r="E10" s="49"/>
      <c r="F10" s="49"/>
      <c r="G10" s="49"/>
      <c r="H10" s="49"/>
      <c r="I10" s="49"/>
      <c r="J10" s="50"/>
      <c r="K10" s="1"/>
    </row>
    <row r="11" spans="1:11" ht="50.25" customHeight="1" x14ac:dyDescent="0.25">
      <c r="A11" s="24" t="s">
        <v>7</v>
      </c>
      <c r="B11" s="51" t="s">
        <v>47</v>
      </c>
      <c r="C11" s="51"/>
      <c r="D11" s="51"/>
      <c r="E11" s="51"/>
      <c r="F11" s="51"/>
      <c r="G11" s="51"/>
      <c r="H11" s="51"/>
      <c r="I11" s="51"/>
      <c r="J11" s="51"/>
    </row>
    <row r="12" spans="1:11" ht="48" customHeight="1" x14ac:dyDescent="0.25">
      <c r="A12" s="24" t="s">
        <v>8</v>
      </c>
      <c r="B12" s="51" t="s">
        <v>48</v>
      </c>
      <c r="C12" s="51"/>
      <c r="D12" s="51"/>
      <c r="E12" s="51"/>
      <c r="F12" s="51"/>
      <c r="G12" s="51"/>
      <c r="H12" s="51"/>
      <c r="I12" s="51"/>
      <c r="J12" s="51"/>
    </row>
    <row r="13" spans="1:11" ht="15.75" x14ac:dyDescent="0.25">
      <c r="A13" s="34" t="s">
        <v>9</v>
      </c>
      <c r="B13" s="35"/>
      <c r="C13" s="35"/>
      <c r="D13" s="35"/>
      <c r="E13" s="35"/>
      <c r="F13" s="35"/>
      <c r="G13" s="35"/>
      <c r="H13" s="35"/>
      <c r="I13" s="35"/>
      <c r="J13" s="36"/>
    </row>
    <row r="14" spans="1:11" ht="27.75" customHeight="1" x14ac:dyDescent="0.25">
      <c r="A14" s="4" t="s">
        <v>10</v>
      </c>
      <c r="B14" s="18">
        <v>1</v>
      </c>
      <c r="C14" s="63" t="s">
        <v>64</v>
      </c>
      <c r="D14" s="63"/>
      <c r="E14" s="63"/>
      <c r="F14" s="63"/>
      <c r="G14" s="63"/>
      <c r="H14" s="63"/>
      <c r="I14" s="63"/>
      <c r="J14" s="63"/>
    </row>
    <row r="15" spans="1:11" ht="26.25" customHeight="1" x14ac:dyDescent="0.25">
      <c r="A15" s="4" t="s">
        <v>11</v>
      </c>
      <c r="B15" s="7">
        <v>1.1000000000000001</v>
      </c>
      <c r="C15" s="63" t="s">
        <v>49</v>
      </c>
      <c r="D15" s="63"/>
      <c r="E15" s="63"/>
      <c r="F15" s="63"/>
      <c r="G15" s="63"/>
      <c r="H15" s="63"/>
      <c r="I15" s="63"/>
      <c r="J15" s="63"/>
    </row>
    <row r="16" spans="1:11" ht="56.25" customHeight="1" x14ac:dyDescent="0.25">
      <c r="A16" s="4" t="s">
        <v>12</v>
      </c>
      <c r="B16" s="8" t="s">
        <v>67</v>
      </c>
      <c r="C16" s="63" t="s">
        <v>50</v>
      </c>
      <c r="D16" s="63"/>
      <c r="E16" s="63"/>
      <c r="F16" s="63"/>
      <c r="G16" s="63"/>
      <c r="H16" s="63"/>
      <c r="I16" s="63"/>
      <c r="J16" s="63"/>
    </row>
    <row r="17" spans="1:11" ht="15.75" x14ac:dyDescent="0.25">
      <c r="A17" s="34" t="s">
        <v>13</v>
      </c>
      <c r="B17" s="35"/>
      <c r="C17" s="35"/>
      <c r="D17" s="35"/>
      <c r="E17" s="35"/>
      <c r="F17" s="35"/>
      <c r="G17" s="35"/>
      <c r="H17" s="35"/>
      <c r="I17" s="35"/>
      <c r="J17" s="36"/>
    </row>
    <row r="18" spans="1:11" ht="29.25" customHeight="1" x14ac:dyDescent="0.25">
      <c r="A18" s="24" t="s">
        <v>14</v>
      </c>
      <c r="B18" s="51" t="s">
        <v>53</v>
      </c>
      <c r="C18" s="51"/>
      <c r="D18" s="51"/>
      <c r="E18" s="51"/>
      <c r="F18" s="51"/>
      <c r="G18" s="51"/>
      <c r="H18" s="51"/>
      <c r="I18" s="51"/>
      <c r="J18" s="51"/>
    </row>
    <row r="19" spans="1:11" ht="33" customHeight="1" x14ac:dyDescent="0.25">
      <c r="A19" s="25" t="s">
        <v>15</v>
      </c>
      <c r="B19" s="51" t="s">
        <v>54</v>
      </c>
      <c r="C19" s="51"/>
      <c r="D19" s="51"/>
      <c r="E19" s="51"/>
      <c r="F19" s="51"/>
      <c r="G19" s="51"/>
      <c r="H19" s="51"/>
      <c r="I19" s="51"/>
      <c r="J19" s="51"/>
    </row>
    <row r="20" spans="1:11" ht="45.75" customHeight="1" x14ac:dyDescent="0.25">
      <c r="A20" s="25" t="s">
        <v>16</v>
      </c>
      <c r="B20" s="51" t="s">
        <v>60</v>
      </c>
      <c r="C20" s="51"/>
      <c r="D20" s="51"/>
      <c r="E20" s="51"/>
      <c r="F20" s="51"/>
      <c r="G20" s="51"/>
      <c r="H20" s="51"/>
      <c r="I20" s="51"/>
      <c r="J20" s="51"/>
    </row>
    <row r="21" spans="1:11" ht="35.25" customHeight="1" x14ac:dyDescent="0.25">
      <c r="A21" s="25" t="s">
        <v>36</v>
      </c>
      <c r="B21" s="51" t="s">
        <v>57</v>
      </c>
      <c r="C21" s="51"/>
      <c r="D21" s="51"/>
      <c r="E21" s="51"/>
      <c r="F21" s="51"/>
      <c r="G21" s="51"/>
      <c r="H21" s="51"/>
      <c r="I21" s="51"/>
      <c r="J21" s="51"/>
      <c r="K21" s="1"/>
    </row>
    <row r="22" spans="1:11" ht="15.75" x14ac:dyDescent="0.25">
      <c r="A22" s="34" t="s">
        <v>17</v>
      </c>
      <c r="B22" s="35"/>
      <c r="C22" s="35"/>
      <c r="D22" s="35"/>
      <c r="E22" s="35"/>
      <c r="F22" s="35"/>
      <c r="G22" s="35"/>
      <c r="H22" s="35"/>
      <c r="I22" s="35"/>
      <c r="J22" s="36"/>
    </row>
    <row r="23" spans="1:11" ht="15.75" x14ac:dyDescent="0.25">
      <c r="A23" s="52" t="s">
        <v>18</v>
      </c>
      <c r="B23" s="53"/>
      <c r="C23" s="53"/>
      <c r="D23" s="53"/>
      <c r="E23" s="53"/>
      <c r="F23" s="53"/>
      <c r="G23" s="53"/>
      <c r="H23" s="53"/>
      <c r="I23" s="53"/>
      <c r="J23" s="54"/>
      <c r="K23" s="1"/>
    </row>
    <row r="24" spans="1:11" ht="15" customHeight="1" x14ac:dyDescent="0.25">
      <c r="A24" s="83" t="s">
        <v>19</v>
      </c>
      <c r="B24" s="42"/>
      <c r="C24" s="40" t="s">
        <v>20</v>
      </c>
      <c r="D24" s="41"/>
      <c r="E24" s="41"/>
      <c r="F24" s="41" t="s">
        <v>21</v>
      </c>
      <c r="G24" s="41"/>
      <c r="H24" s="42"/>
      <c r="I24" s="40" t="s">
        <v>22</v>
      </c>
      <c r="J24" s="62"/>
    </row>
    <row r="25" spans="1:11" x14ac:dyDescent="0.25">
      <c r="A25" s="58">
        <v>177246110</v>
      </c>
      <c r="B25" s="59"/>
      <c r="C25" s="87">
        <v>177246110</v>
      </c>
      <c r="D25" s="88"/>
      <c r="E25" s="89"/>
      <c r="F25" s="43">
        <v>69413439.780000001</v>
      </c>
      <c r="G25" s="44"/>
      <c r="H25" s="45"/>
      <c r="I25" s="60">
        <f>+IF(F25&gt;0,F25/C25,0)</f>
        <v>0.39162179514123047</v>
      </c>
      <c r="J25" s="61"/>
    </row>
    <row r="26" spans="1:11" ht="15.75" x14ac:dyDescent="0.25">
      <c r="A26" s="52" t="s">
        <v>23</v>
      </c>
      <c r="B26" s="53"/>
      <c r="C26" s="53"/>
      <c r="D26" s="53"/>
      <c r="E26" s="53"/>
      <c r="F26" s="53"/>
      <c r="G26" s="53"/>
      <c r="H26" s="53"/>
      <c r="I26" s="53"/>
      <c r="J26" s="54"/>
      <c r="K26" s="1"/>
    </row>
    <row r="27" spans="1:11" x14ac:dyDescent="0.25">
      <c r="A27" s="5"/>
      <c r="B27"/>
      <c r="C27" s="84" t="s">
        <v>45</v>
      </c>
      <c r="D27" s="85"/>
      <c r="E27" s="46" t="s">
        <v>61</v>
      </c>
      <c r="F27" s="47"/>
      <c r="G27" s="46" t="s">
        <v>62</v>
      </c>
      <c r="H27" s="46"/>
      <c r="I27" s="84" t="s">
        <v>24</v>
      </c>
      <c r="J27" s="86"/>
    </row>
    <row r="28" spans="1:11" ht="38.25" x14ac:dyDescent="0.25">
      <c r="A28" s="9" t="s">
        <v>66</v>
      </c>
      <c r="B28" s="10" t="s">
        <v>25</v>
      </c>
      <c r="C28" s="10" t="s">
        <v>37</v>
      </c>
      <c r="D28" s="10" t="s">
        <v>38</v>
      </c>
      <c r="E28" s="10" t="s">
        <v>39</v>
      </c>
      <c r="F28" s="10" t="s">
        <v>40</v>
      </c>
      <c r="G28" s="10" t="s">
        <v>41</v>
      </c>
      <c r="H28" s="10" t="s">
        <v>42</v>
      </c>
      <c r="I28" s="10" t="s">
        <v>43</v>
      </c>
      <c r="J28" s="11" t="s">
        <v>44</v>
      </c>
    </row>
    <row r="29" spans="1:11" ht="84" x14ac:dyDescent="0.25">
      <c r="A29" s="12" t="s">
        <v>55</v>
      </c>
      <c r="B29" s="13" t="s">
        <v>56</v>
      </c>
      <c r="C29" s="27">
        <v>1500</v>
      </c>
      <c r="D29" s="28">
        <v>177246110</v>
      </c>
      <c r="E29" s="27">
        <v>350</v>
      </c>
      <c r="F29" s="28">
        <v>38994145</v>
      </c>
      <c r="G29" s="33">
        <v>364</v>
      </c>
      <c r="H29" s="28">
        <v>40676854.850000001</v>
      </c>
      <c r="I29" s="29">
        <f>IF(G29&gt;0,G29/Tabla1[[#This Row],[Física
(C)]],0)</f>
        <v>1.04</v>
      </c>
      <c r="J29" s="30">
        <f>IF(H29&gt;0,H29/F29,0)</f>
        <v>1.0431528848754088</v>
      </c>
    </row>
    <row r="30" spans="1:11" ht="15.75" x14ac:dyDescent="0.25">
      <c r="A30" s="34" t="s">
        <v>26</v>
      </c>
      <c r="B30" s="35"/>
      <c r="C30" s="35"/>
      <c r="D30" s="35"/>
      <c r="E30" s="35"/>
      <c r="F30" s="35"/>
      <c r="G30" s="35"/>
      <c r="H30" s="35"/>
      <c r="I30" s="35"/>
      <c r="J30" s="36"/>
    </row>
    <row r="31" spans="1:11" ht="16.5" thickBot="1" x14ac:dyDescent="0.3">
      <c r="A31" s="52" t="s">
        <v>27</v>
      </c>
      <c r="B31" s="53"/>
      <c r="C31" s="53"/>
      <c r="D31" s="53"/>
      <c r="E31" s="53"/>
      <c r="F31" s="53"/>
      <c r="G31" s="53"/>
      <c r="H31" s="53"/>
      <c r="I31" s="53"/>
      <c r="J31" s="54"/>
      <c r="K31" s="1"/>
    </row>
    <row r="32" spans="1:11" ht="30.75" customHeight="1" x14ac:dyDescent="0.25">
      <c r="A32" s="21" t="s">
        <v>28</v>
      </c>
      <c r="B32" s="55" t="s">
        <v>55</v>
      </c>
      <c r="C32" s="55"/>
      <c r="D32" s="55"/>
      <c r="E32" s="55"/>
      <c r="F32" s="55"/>
      <c r="G32" s="55"/>
      <c r="H32" s="55"/>
      <c r="I32" s="55"/>
      <c r="J32" s="56"/>
    </row>
    <row r="33" spans="1:11" ht="71.25" customHeight="1" x14ac:dyDescent="0.25">
      <c r="A33" s="22" t="s">
        <v>29</v>
      </c>
      <c r="B33" s="51" t="s">
        <v>63</v>
      </c>
      <c r="C33" s="51"/>
      <c r="D33" s="51"/>
      <c r="E33" s="51"/>
      <c r="F33" s="51"/>
      <c r="G33" s="51"/>
      <c r="H33" s="51"/>
      <c r="I33" s="51"/>
      <c r="J33" s="51"/>
    </row>
    <row r="34" spans="1:11" ht="137.25" customHeight="1" x14ac:dyDescent="0.25">
      <c r="A34" s="22" t="s">
        <v>30</v>
      </c>
      <c r="B34" s="51" t="s">
        <v>69</v>
      </c>
      <c r="C34" s="51"/>
      <c r="D34" s="51"/>
      <c r="E34" s="51"/>
      <c r="F34" s="51"/>
      <c r="G34" s="51"/>
      <c r="H34" s="51"/>
      <c r="I34" s="51"/>
      <c r="J34" s="51"/>
    </row>
    <row r="35" spans="1:11" ht="128.25" customHeight="1" x14ac:dyDescent="0.25">
      <c r="A35" s="23" t="s">
        <v>31</v>
      </c>
      <c r="B35" s="57" t="s">
        <v>70</v>
      </c>
      <c r="C35" s="57"/>
      <c r="D35" s="57"/>
      <c r="E35" s="57"/>
      <c r="F35" s="57"/>
      <c r="G35" s="57"/>
      <c r="H35" s="57"/>
      <c r="I35" s="57"/>
      <c r="J35" s="57"/>
    </row>
    <row r="36" spans="1:11" ht="15.75" x14ac:dyDescent="0.25">
      <c r="A36" s="34" t="s">
        <v>32</v>
      </c>
      <c r="B36" s="35"/>
      <c r="C36" s="35"/>
      <c r="D36" s="35"/>
      <c r="E36" s="35"/>
      <c r="F36" s="35"/>
      <c r="G36" s="35"/>
      <c r="H36" s="35"/>
      <c r="I36" s="35"/>
      <c r="J36" s="36"/>
    </row>
    <row r="37" spans="1:11" ht="16.5" thickBot="1" x14ac:dyDescent="0.3">
      <c r="A37" s="37" t="s">
        <v>33</v>
      </c>
      <c r="B37" s="38"/>
      <c r="C37" s="38"/>
      <c r="D37" s="38"/>
      <c r="E37" s="38"/>
      <c r="F37" s="38"/>
      <c r="G37" s="38"/>
      <c r="H37" s="38"/>
      <c r="I37" s="38"/>
      <c r="J37" s="39"/>
      <c r="K37" s="1"/>
    </row>
    <row r="38" spans="1:11" ht="27.75" customHeight="1" thickBot="1" x14ac:dyDescent="0.3">
      <c r="A38" s="90" t="s">
        <v>58</v>
      </c>
      <c r="B38" s="91"/>
      <c r="C38" s="91"/>
      <c r="D38" s="91"/>
      <c r="E38" s="91"/>
      <c r="F38" s="91"/>
      <c r="G38" s="91"/>
      <c r="H38" s="91"/>
      <c r="I38" s="91"/>
      <c r="J38" s="92"/>
    </row>
    <row r="39" spans="1:11" ht="27.75" customHeight="1" x14ac:dyDescent="0.25">
      <c r="A39" s="26"/>
      <c r="B39" s="26"/>
      <c r="C39" s="26"/>
      <c r="D39" s="26"/>
      <c r="E39" s="26"/>
      <c r="F39" s="26"/>
      <c r="G39" s="26"/>
      <c r="H39" s="26"/>
      <c r="I39" s="26"/>
      <c r="J39" s="26"/>
    </row>
    <row r="40" spans="1:11" ht="22.5" customHeight="1" x14ac:dyDescent="0.25">
      <c r="A40" s="19"/>
      <c r="B40" s="20"/>
      <c r="C40" s="82"/>
      <c r="D40" s="82"/>
      <c r="E40" s="82"/>
      <c r="G40" s="82"/>
      <c r="H40" s="82"/>
      <c r="I40" s="82"/>
    </row>
    <row r="41" spans="1:11" x14ac:dyDescent="0.25">
      <c r="A41" s="82"/>
      <c r="B41" s="82"/>
      <c r="C41" s="82"/>
      <c r="D41" s="82"/>
      <c r="E41" s="82"/>
      <c r="F41" s="82"/>
      <c r="G41" s="82"/>
      <c r="H41" s="82"/>
      <c r="I41" s="82"/>
      <c r="J41" s="82"/>
    </row>
  </sheetData>
  <mergeCells count="50">
    <mergeCell ref="A41:J41"/>
    <mergeCell ref="C40:E40"/>
    <mergeCell ref="G40:I40"/>
    <mergeCell ref="C15:J15"/>
    <mergeCell ref="A17:J17"/>
    <mergeCell ref="B18:J18"/>
    <mergeCell ref="B19:J19"/>
    <mergeCell ref="B20:J20"/>
    <mergeCell ref="A22:J22"/>
    <mergeCell ref="A23:J23"/>
    <mergeCell ref="A24:B24"/>
    <mergeCell ref="C27:D27"/>
    <mergeCell ref="G27:H27"/>
    <mergeCell ref="I27:J27"/>
    <mergeCell ref="C25:E25"/>
    <mergeCell ref="B1:J1"/>
    <mergeCell ref="B2:C2"/>
    <mergeCell ref="D2:H2"/>
    <mergeCell ref="B3:C3"/>
    <mergeCell ref="D3:H3"/>
    <mergeCell ref="A4:J4"/>
    <mergeCell ref="B8:J8"/>
    <mergeCell ref="B11:J11"/>
    <mergeCell ref="B12:J12"/>
    <mergeCell ref="A13:J13"/>
    <mergeCell ref="A5:J5"/>
    <mergeCell ref="A6:J6"/>
    <mergeCell ref="A7:J7"/>
    <mergeCell ref="A38:J38"/>
    <mergeCell ref="B9:J9"/>
    <mergeCell ref="B10:J10"/>
    <mergeCell ref="B21:J21"/>
    <mergeCell ref="A30:J30"/>
    <mergeCell ref="A31:J31"/>
    <mergeCell ref="B32:J32"/>
    <mergeCell ref="B33:J33"/>
    <mergeCell ref="B34:J34"/>
    <mergeCell ref="B35:J35"/>
    <mergeCell ref="A25:B25"/>
    <mergeCell ref="I25:J25"/>
    <mergeCell ref="A26:J26"/>
    <mergeCell ref="I24:J24"/>
    <mergeCell ref="C14:J14"/>
    <mergeCell ref="C16:J16"/>
    <mergeCell ref="A36:J36"/>
    <mergeCell ref="A37:J37"/>
    <mergeCell ref="C24:E24"/>
    <mergeCell ref="F24:H24"/>
    <mergeCell ref="F25:H25"/>
    <mergeCell ref="E27:F27"/>
  </mergeCells>
  <phoneticPr fontId="20" type="noConversion"/>
  <dataValidations xWindow="703" yWindow="670" count="16">
    <dataValidation allowBlank="1" showInputMessage="1" showErrorMessage="1" prompt="Monto presupuestado para el producto" sqref="F28 D28:D29 E29" xr:uid="{00000000-0002-0000-0000-000000000000}"/>
    <dataValidation allowBlank="1" showInputMessage="1" showErrorMessage="1" prompt="Meta anual del indicador" sqref="E28 C28:C29" xr:uid="{00000000-0002-0000-0000-000001000000}"/>
    <dataValidation allowBlank="1" showInputMessage="1" showErrorMessage="1" prompt="¿En qué consiste el programa?" sqref="B19:J19" xr:uid="{00000000-0002-0000-0000-000002000000}"/>
    <dataValidation allowBlank="1" showInputMessage="1" showErrorMessage="1" prompt="Presupuesto del programa" sqref="A25:C25 F25" xr:uid="{00000000-0002-0000-0000-000003000000}"/>
    <dataValidation allowBlank="1" showInputMessage="1" showErrorMessage="1" prompt="Oportunidades de mejora identificadas" sqref="A38:J39" xr:uid="{00000000-0002-0000-0000-000004000000}"/>
    <dataValidation allowBlank="1" showInputMessage="1" showErrorMessage="1" prompt="De existir desvío, explicar razones." sqref="B35 C35:J35" xr:uid="{00000000-0002-0000-0000-000005000000}"/>
    <dataValidation allowBlank="1" showInputMessage="1" showErrorMessage="1" prompt="1. Describir lo plasmado en el presupuesto_x000a_2. Describir lo alcanzado en términos financieros y de producción " sqref="B34:J34" xr:uid="{00000000-0002-0000-0000-000006000000}"/>
    <dataValidation allowBlank="1" showInputMessage="1" showErrorMessage="1" prompt="¿En qué consiste el producto? su objetivo" sqref="B33:J33" xr:uid="{00000000-0002-0000-0000-000007000000}"/>
    <dataValidation allowBlank="1" showInputMessage="1" showErrorMessage="1" prompt="Nombre del producto" sqref="B32:J32" xr:uid="{00000000-0002-0000-0000-000008000000}"/>
    <dataValidation allowBlank="1" showInputMessage="1" showErrorMessage="1" prompt="¿A quién va dirigido el programa?, ¿qué característica tiene esta población que requiere ser beneficiada?" sqref="B20:J20" xr:uid="{00000000-0002-0000-0000-000009000000}"/>
    <dataValidation allowBlank="1" showInputMessage="1" prompt="Nombre del capítulo" sqref="B8:J10" xr:uid="{00000000-0002-0000-0000-00000A000000}"/>
    <dataValidation allowBlank="1" sqref="A8" xr:uid="{00000000-0002-0000-0000-00000B000000}"/>
    <dataValidation allowBlank="1" showInputMessage="1" showErrorMessage="1" prompt="Monto ejecutado en el trimestre" sqref="H28" xr:uid="{00000000-0002-0000-0000-00000C000000}"/>
    <dataValidation allowBlank="1" showInputMessage="1" showErrorMessage="1" prompt="Meta alcanzada en el trimestre" sqref="G28:G29" xr:uid="{00000000-0002-0000-0000-00000D000000}"/>
    <dataValidation allowBlank="1" showInputMessage="1" showErrorMessage="1" prompt="Nombre del indicador" sqref="B28:B29" xr:uid="{00000000-0002-0000-0000-00000E000000}"/>
    <dataValidation allowBlank="1" showInputMessage="1" showErrorMessage="1" prompt="Nombre de cada producto" sqref="A28:A29" xr:uid="{00000000-0002-0000-0000-00000F000000}"/>
  </dataValidations>
  <printOptions horizontalCentered="1" verticalCentered="1"/>
  <pageMargins left="0.31496062992125984" right="0.31496062992125984" top="0.35433070866141736" bottom="0.35433070866141736" header="0.31496062992125984" footer="0.31496062992125984"/>
  <pageSetup scale="55"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rmarte</dc:creator>
  <cp:lastModifiedBy>Tammy Rodriguez Pichardo</cp:lastModifiedBy>
  <cp:lastPrinted>2024-07-09T19:17:36Z</cp:lastPrinted>
  <dcterms:created xsi:type="dcterms:W3CDTF">2021-03-22T15:50:10Z</dcterms:created>
  <dcterms:modified xsi:type="dcterms:W3CDTF">2024-07-09T19:17:46Z</dcterms:modified>
</cp:coreProperties>
</file>