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6358" documentId="8_{8BD8E3C2-CC2B-4983-90B7-F73E2EB4EC37}" xr6:coauthVersionLast="47" xr6:coauthVersionMax="47" xr10:uidLastSave="{23D3E7D5-D8FB-45FD-AD68-3E6E31B2615A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4" l="1"/>
  <c r="H68" i="14"/>
  <c r="F68" i="14"/>
  <c r="A9" i="14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8" i="14"/>
</calcChain>
</file>

<file path=xl/sharedStrings.xml><?xml version="1.0" encoding="utf-8"?>
<sst xmlns="http://schemas.openxmlformats.org/spreadsheetml/2006/main" count="272" uniqueCount="177">
  <si>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</si>
  <si>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</si>
  <si>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</si>
  <si>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</si>
  <si>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</si>
  <si>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</si>
  <si>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</si>
  <si>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</si>
  <si>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</si>
  <si>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</si>
  <si>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 xml:space="preserve">                                Instituto de Educación Superior en Formación Diplomática y Consular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</si>
  <si>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</si>
  <si>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</si>
  <si>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</si>
  <si>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</si>
  <si>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</si>
  <si>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</si>
  <si>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</si>
  <si>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</si>
  <si>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</si>
  <si>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</si>
  <si>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</si>
  <si>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Vicerrector Administrativo</t>
  </si>
  <si>
    <t xml:space="preserve"> Roberto Rodríguez</t>
  </si>
  <si>
    <t>Cantabria Brand Representative, SRL</t>
  </si>
  <si>
    <t>Centro Automotriz Remesas, S.R.L.</t>
  </si>
  <si>
    <t>Soluciones Integrales CAF, SRL</t>
  </si>
  <si>
    <t>Ariel Gautreaux Guzman</t>
  </si>
  <si>
    <t>Adquisición de alimentos y bebidas para el programa educativo de la Policía Nacional y empleados de este INESDYC</t>
  </si>
  <si>
    <t xml:space="preserve">                                                                Al 30 de Junio del año 2024</t>
  </si>
  <si>
    <t>B1500000496</t>
  </si>
  <si>
    <t>Centroxpert STE, SRL</t>
  </si>
  <si>
    <t>B1500003290</t>
  </si>
  <si>
    <t>B1100000215</t>
  </si>
  <si>
    <t>B1100000214</t>
  </si>
  <si>
    <t xml:space="preserve">Juan José Martinez Morales </t>
  </si>
  <si>
    <t>B1100000219</t>
  </si>
  <si>
    <t>Jorge Adalberto Santiago Perez</t>
  </si>
  <si>
    <t>B1100000223</t>
  </si>
  <si>
    <t>Compañía Dominicana de Teléfonos, C. por A.</t>
  </si>
  <si>
    <t>Por servicio de telefonía móvil para uso de este INESDYC, correspondiente al mes de mayo 2024</t>
  </si>
  <si>
    <t>E450000043758</t>
  </si>
  <si>
    <t>Sarape, SRL</t>
  </si>
  <si>
    <t>B1500000181</t>
  </si>
  <si>
    <t>Solicitud de brindis sencillos y ejecutivos para las distintas actividades educativas de este INESDYC</t>
  </si>
  <si>
    <t>B1500002565</t>
  </si>
  <si>
    <t>B1500002567</t>
  </si>
  <si>
    <t>Revisión y Reparación del vehículo asignado a Vicerrectoría Administrativa</t>
  </si>
  <si>
    <t>B1500002033</t>
  </si>
  <si>
    <t>Moto Maritza, SRL</t>
  </si>
  <si>
    <t>Servicio de instalación y adquisición de piezas a los motores de mensajería externa de este INESDYC</t>
  </si>
  <si>
    <t>B1500000740</t>
  </si>
  <si>
    <t>Adquisición de materiales de oficina para uso de este INESDYC</t>
  </si>
  <si>
    <t>Mercería y Variedades Ema, SRL</t>
  </si>
  <si>
    <t>B1500000320</t>
  </si>
  <si>
    <t>Importadora de Productos para Oficinas, S.A: (IMPROFICINAS)</t>
  </si>
  <si>
    <t>B1500000894</t>
  </si>
  <si>
    <t>Velez Import, S.R.L.</t>
  </si>
  <si>
    <t>B1500001008</t>
  </si>
  <si>
    <t>Padrón Office Supply</t>
  </si>
  <si>
    <t>B1500001082</t>
  </si>
  <si>
    <t>Contratación de 2 periódicos de circulación nacional para publicación de Licitación Pública Nacional</t>
  </si>
  <si>
    <t>Grupo Diario Libre, S.A.</t>
  </si>
  <si>
    <t>B1500003018</t>
  </si>
  <si>
    <t>Suplidora Renma, SRL</t>
  </si>
  <si>
    <t>B1500001967</t>
  </si>
  <si>
    <t>Adquisición de utensilios de cocina para este INESDYC</t>
  </si>
  <si>
    <t>Supligensa, SRL</t>
  </si>
  <si>
    <t>B1500000977</t>
  </si>
  <si>
    <t>B1500000024</t>
  </si>
  <si>
    <t>B1100000197</t>
  </si>
  <si>
    <t>Ramon Antonio Altagracia Ortiz</t>
  </si>
  <si>
    <t>B1100000201</t>
  </si>
  <si>
    <t>B1500000120</t>
  </si>
  <si>
    <t>Mercedes Alonso Romero</t>
  </si>
  <si>
    <t>B1500000121</t>
  </si>
  <si>
    <t>B1100000203</t>
  </si>
  <si>
    <t>Leonardo Antonio Abreu Padilla</t>
  </si>
  <si>
    <t>B1100000207</t>
  </si>
  <si>
    <t>B1100000208</t>
  </si>
  <si>
    <t>Ramón Antonio Altagracia Ortíz</t>
  </si>
  <si>
    <t>B1100000209</t>
  </si>
  <si>
    <t>B1100000212</t>
  </si>
  <si>
    <t>B1100000210</t>
  </si>
  <si>
    <t>B1100000205</t>
  </si>
  <si>
    <t>Giovanny Manuel Báez Auffant</t>
  </si>
  <si>
    <t>B1500000001</t>
  </si>
  <si>
    <t>Clodoaldo de Jesus Mateo Villanueva</t>
  </si>
  <si>
    <t>B1500002614</t>
  </si>
  <si>
    <t>B1500002611</t>
  </si>
  <si>
    <t>B1500002612</t>
  </si>
  <si>
    <t>Actualidades VD, SRL</t>
  </si>
  <si>
    <t>B1500001824</t>
  </si>
  <si>
    <t>B1500000214</t>
  </si>
  <si>
    <t>Manzueta &amp; Peña Group, SRL</t>
  </si>
  <si>
    <t>B1500000081</t>
  </si>
  <si>
    <t>Bobirep Bobinados Industriales y Reparaciones, SRL</t>
  </si>
  <si>
    <t>B1500000033</t>
  </si>
  <si>
    <t>B1100000220</t>
  </si>
  <si>
    <t>Rafael Núñez</t>
  </si>
  <si>
    <t>B1100000218</t>
  </si>
  <si>
    <t>B1100000222</t>
  </si>
  <si>
    <t>Mildren Lisette Abreu Hernández</t>
  </si>
  <si>
    <t>E450000046316</t>
  </si>
  <si>
    <t>Offitek, SRL</t>
  </si>
  <si>
    <t>B1500005705</t>
  </si>
  <si>
    <t>Elsa María Medina Lizardo</t>
  </si>
  <si>
    <t>B1100000196</t>
  </si>
  <si>
    <t>Por fungir como asesora de contenido del estudiante Felix Garcia de la Especialidad en Diplomacia Comercial (VI promoción), Bernardo de los Santos Y Jose Pichardo, ambos de la Especialidad en Diplomacia Comercial (VI promoción)</t>
  </si>
  <si>
    <t>Carmen Manuela de la Altagracia Feliz Reyes</t>
  </si>
  <si>
    <t>B1100000198</t>
  </si>
  <si>
    <t>Rhadys Iris Abreu Blondet de Polanco</t>
  </si>
  <si>
    <t>B1500000254</t>
  </si>
  <si>
    <t>Allen Antonio Peña García</t>
  </si>
  <si>
    <t>B1500000104</t>
  </si>
  <si>
    <t>Rosanna Valdez Coste</t>
  </si>
  <si>
    <t>B1100000200</t>
  </si>
  <si>
    <t>Esther Carolina Custodio Reynoso</t>
  </si>
  <si>
    <t>B1100000202</t>
  </si>
  <si>
    <t>Maria Yolanda Escalante Moreta</t>
  </si>
  <si>
    <t>B1100000199</t>
  </si>
  <si>
    <t>B1100000204</t>
  </si>
  <si>
    <t>Liyana Mayerling Pavón Lugo</t>
  </si>
  <si>
    <t>B1100000206</t>
  </si>
  <si>
    <t>Maria Aurelina Agramonte Pimentel</t>
  </si>
  <si>
    <t>B1100000213</t>
  </si>
  <si>
    <t>B1500000105</t>
  </si>
  <si>
    <t>B1100000216</t>
  </si>
  <si>
    <t>Por fungir como jurado evaluador de trabajo final de los estudiantes: Bernardo de los Santos, Miguel Osiris Marte, Alba Familia y Johanny Nova Brazoban, todos de la Especialidad en Diplomacia Comercial (VI)</t>
  </si>
  <si>
    <t>Editora Listín Diario, S.A.</t>
  </si>
  <si>
    <t>B1500009677</t>
  </si>
  <si>
    <t>Adquisición de electrodomésticos para uso de este INESDYC</t>
  </si>
  <si>
    <t>Servicio de reparación de bomba trifásica para la cisterna de este INESDYC</t>
  </si>
  <si>
    <t>Adquisición de tóner para uso de este INESDYC</t>
  </si>
  <si>
    <t xml:space="preserve">Virgen Natividad Pantaleón Pantaleón </t>
  </si>
  <si>
    <t>Pago contratación de docente por fungir como asesora de contenido de la estudiante Francisca Abreu, de la Especialidad en Diplomacia Comercial (VI Promoción))</t>
  </si>
  <si>
    <t>Por adquisición de tóner para uso de este INESDYC</t>
  </si>
  <si>
    <t>Adquisición de licencia ZOOM para uso de este INESDYC</t>
  </si>
  <si>
    <t xml:space="preserve">Por impartir el módulo II: Derechos Humanos y Democracia, en el programa Educativo Complementario en Derechos Humanos y Convivencia Ciudadana dirigido a agentes de la Policía Nacional, grupo IV </t>
  </si>
  <si>
    <t>Contrato para abastecer los servicios de agua en nuestras Institución por un periodo de 6 meses</t>
  </si>
  <si>
    <t>Por fungir como asesor de contenido de la estudiante Amarilis Espino de la Especialidad en Diplomacia Comercial (VI promoción)</t>
  </si>
  <si>
    <t xml:space="preserve">Por contrato para abastecer los servicios de agua en nuestra Institución por periodo de 6 meses </t>
  </si>
  <si>
    <t>Por fungir como asesora de contenido de la estudiante Amelia Soto de la Especialidad en Diplomacia Comercial (VI promoción)</t>
  </si>
  <si>
    <t>Grupo APB, SRL</t>
  </si>
  <si>
    <t>Solicitud de servicio de desayuno, almuerzos y brindis especial para la apertura y entrega de certificados para el Programa Educativo Complementario en Derechos Humanos y Convivencia Ciudadana con la Policía Nacional</t>
  </si>
  <si>
    <t>Por impartir asignatura Derecho Internacional Privado en la Maestría en Diplomacia y Servicio Consular (V promoción)</t>
  </si>
  <si>
    <t xml:space="preserve">Por impartir el módulo I: Habilidades Personales e Interpersonales, en el programa Educativo complementario en Derechos Humanos y Convivencia Ciudadana dirigido a agentes de la policía Nacional, grupo VI </t>
  </si>
  <si>
    <t>Por impartir el módulo I: Habilidades Personales e Interpersonales, en el programa Educativo Complementario en Derechos Humanos y Convivencia Ciudadana dirigido a agentes de la policía Nacional, grupo V</t>
  </si>
  <si>
    <t xml:space="preserve">Por impartir el módulo I: Habilidades Personales e Interpersonales, en el programa Educativo Complementario en Derechos Humanos y Convivencia Ciudadana dirigido a agentes de la Policía Nacional, grupo VI </t>
  </si>
  <si>
    <t>Sara Aurora Fior D Aliza Güémez Naut</t>
  </si>
  <si>
    <t xml:space="preserve">Por impartir el módulo I: Habilidades Personales e Interpersonales, en el programa Educativo Complementario en Derechos Humanos y Convivencia Ciudadana dirigido a agentes de la Policía Nacional, grupo V </t>
  </si>
  <si>
    <t>Por impartir docencia en el Curso de Ortografía y Redacción del 6 al 22 de mayo del 2024</t>
  </si>
  <si>
    <t>Por impartir la asignatura de Redacción, Ortografía, Corrección de estilos del curso en Redacción y Comunicación Diplomática</t>
  </si>
  <si>
    <t>Por impartir la asignatura Historia y Teoría de las Relaciones Internacionales, en la Maestría en Diplomacia y Servicio Consular (VI promoción)</t>
  </si>
  <si>
    <t>Por fungir como jurado evaluador de tesis del estudiante Gashner Fevilien, de la Maestría en Diplomacia y Servicio Consular (IV promoción)</t>
  </si>
  <si>
    <t>Por fungir como jurado evaluador de trabajo final de la estudiante Ana Roma, de la Especialidad en Diplomacia Comercial (V promoción)</t>
  </si>
  <si>
    <t xml:space="preserve">Por impartir el módulo II: Derechos Humanos y Democracia, en el programa Educativo Complementario en Derechos Humanos y Convivencia Ciudadana dirigido a agentes de la Policía Nacional, grupo III </t>
  </si>
  <si>
    <t>Por fungir como jurado evaluador de trabajo final de los estudiantes: Jose Luis Reyes Valdera y Jose Guillermo Sarita Paulino, ambos de la Especialidad en Diplomacia Comercial (V promoción)</t>
  </si>
  <si>
    <t>Por fungir como jurado evaluador de tesis del estudiante Sergio Antonio Javier Severino e Ydalia Elena Gonzalez, ambos de la Maestría en Diplomacia y Servicio Consular (III promoción)</t>
  </si>
  <si>
    <t>Por fungir como jurado evaluador de trabajo final de la estudiante Sofenny Diaz Guzman de la Especialidad en Diplomacia Comercial (V promoción)</t>
  </si>
  <si>
    <t>Por fungir como jurado evaluador de trabajo final de la estudiante Elizabeth Then de la Especialidad en Diplomacia Comercial (VI promoción)</t>
  </si>
  <si>
    <t>Por impartir la asignatura Sistema Político Dominicano en la Maestría en Diplomacia y Servicio Consular (VI promoción)</t>
  </si>
  <si>
    <t>Por impartir el módulo II "Derechos Humanos y Democracia" en el programa Educativo Complementario en Derechos Humanos y Convivencia Ciudadana dirigido a agentes de la Policía Nacional, grupo VI.</t>
  </si>
  <si>
    <t>Por servicio de telefonía móvil para uso del personal de este INESDYC, correspondiente al mes de junio del 2024</t>
  </si>
  <si>
    <t xml:space="preserve">Máximo Aníbal Felix Acosta </t>
  </si>
  <si>
    <t>Pago docente por impartir "Taller de Economía Internacional", en la Maestría en Diplomacia y Servicio Consular (VI Promoción)</t>
  </si>
  <si>
    <t>Pago docente por impartir "Derecho Diplomático" en la Maestría en Diplomacia y Servicios Consular (V promoción)</t>
  </si>
  <si>
    <t>Por fungir como jurado evaluador de tesis del estudiante Edwin Feliz de la Maestría en Diplomacia y Servicio Consular (IV promoción)</t>
  </si>
  <si>
    <t>Por impartir la asignatura Integración Económica Internacional en la Maestría en Diplomacia y Servicio Consular (V promoción)</t>
  </si>
  <si>
    <t>Por impartir la asignatura Sistema Internacional de Derechos Humanos y Derechos Humanitarios en la Maestría en Diplomacia y Servicio Consular (V promoción)</t>
  </si>
  <si>
    <t>Máximo Aníbal Feliz Acosta</t>
  </si>
  <si>
    <t>por impartir el Taller de Economía Internacional de la Maestría en Diplomacia y Servicio Consular (VI promoción)</t>
  </si>
  <si>
    <t>Pago docente por impartir la asignatura: Derecho Diplomático de la Maestría en Diplomacia y Servicio Consular (V promoción)</t>
  </si>
  <si>
    <t>Reinaldo Rafael Espinal Núñez</t>
  </si>
  <si>
    <t>Por impartir asignatura Historia Diplomática Dominicana de la Maestría en Diplomacia y Servicio Consular (V promoción)</t>
  </si>
  <si>
    <t>Huáscar Augusto Jimenez Pichardo</t>
  </si>
  <si>
    <t>Por fungir como jurado evaluador de trabajo final del estudiante Johanny Nova Brazoban, de la Especialidad en Diplomacia Comercial (VI). Y Por fungir como jurado evaluador de tesis del estudiante Edwin Feliz, de la Maestría en Diplomacia y Servicio Consular (IV promoción)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</si>
</sst>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7" xfId="0" applyBorder="1" applyAlignment="1">
      <alignment vertical="center"/>
    </xf>
    <xf numFmtId="14" fontId="0" fillId="0" borderId="7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1" fillId="2" borderId="8" xfId="0" applyNumberFormat="1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85"/>
  <sheetViews>
    <sheetView showGridLines="0" tabSelected="1" topLeftCell="A59" zoomScaleNormal="100" workbookViewId="0">
      <selection activeCell="C37" sqref="C37"/>
    </sheetView>
  </sheetViews>
  <sheetFormatPr baseColWidth="10" defaultRowHeight="15" x14ac:dyDescent="0.25"/>
  <cols>
    <col min="1" max="1" width="3.7109375" customWidth="1"/>
    <col min="2" max="2" width="39.7109375" customWidth="1"/>
    <col min="3" max="3" width="79.140625" customWidth="1"/>
    <col min="4" max="4" width="13.7109375" customWidth="1"/>
    <col min="5" max="5" width="10.7109375" style="13" customWidth="1"/>
    <col min="6" max="6" width="12.140625" customWidth="1"/>
    <col min="7" max="7" width="13.140625" customWidth="1"/>
    <col min="8" max="8" width="10" customWidth="1"/>
    <col min="9" max="9" width="14" customWidth="1"/>
  </cols>
  <sheetData>
    <row r="1" spans="1:9" ht="15.75" customHeight="1" x14ac:dyDescent="0.3">
      <c r="C1" s="11" t="s">
        <v>10</v>
      </c>
    </row>
    <row r="2" spans="1:9" ht="16.5" customHeight="1" x14ac:dyDescent="0.3">
      <c r="A2" t="s">
        <v>4</v>
      </c>
      <c r="C2" s="11" t="s">
        <v>15</v>
      </c>
    </row>
    <row r="3" spans="1:9" ht="16.5" customHeight="1" x14ac:dyDescent="0.3">
      <c r="C3" s="11" t="s">
        <v>29</v>
      </c>
    </row>
    <row r="4" spans="1:9" ht="16.5" customHeight="1" x14ac:dyDescent="0.3">
      <c r="C4" s="12" t="s">
        <v>16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20</v>
      </c>
    </row>
    <row r="6" spans="1:9" s="1" customFormat="1" ht="30" x14ac:dyDescent="0.25">
      <c r="A6" s="18">
        <v>1</v>
      </c>
      <c r="B6" s="20" t="s">
        <v>42</v>
      </c>
      <c r="C6" s="20" t="s">
        <v>28</v>
      </c>
      <c r="D6" s="34" t="s">
        <v>43</v>
      </c>
      <c r="E6" s="16">
        <v>45413</v>
      </c>
      <c r="F6" s="27">
        <v>65395.28</v>
      </c>
      <c r="G6" s="27">
        <v>65395.28</v>
      </c>
      <c r="H6" s="17">
        <v>0</v>
      </c>
      <c r="I6" s="15" t="s">
        <v>19</v>
      </c>
    </row>
    <row r="7" spans="1:9" s="1" customFormat="1" x14ac:dyDescent="0.25">
      <c r="A7" s="18">
        <v>2</v>
      </c>
      <c r="B7" s="20" t="s">
        <v>104</v>
      </c>
      <c r="C7" s="21" t="s">
        <v>52</v>
      </c>
      <c r="D7" s="34" t="s">
        <v>105</v>
      </c>
      <c r="E7" s="16">
        <v>45418</v>
      </c>
      <c r="F7" s="27">
        <v>28071.43</v>
      </c>
      <c r="G7" s="27">
        <v>28071.43</v>
      </c>
      <c r="H7" s="17">
        <v>0</v>
      </c>
      <c r="I7" s="15" t="s">
        <v>19</v>
      </c>
    </row>
    <row r="8" spans="1:9" s="1" customFormat="1" ht="30" x14ac:dyDescent="0.25">
      <c r="A8" s="18">
        <f>A7+1</f>
        <v>3</v>
      </c>
      <c r="B8" s="20" t="s">
        <v>24</v>
      </c>
      <c r="C8" s="20" t="s">
        <v>44</v>
      </c>
      <c r="D8" s="34" t="s">
        <v>45</v>
      </c>
      <c r="E8" s="16">
        <v>45420</v>
      </c>
      <c r="F8" s="27">
        <v>13688</v>
      </c>
      <c r="G8" s="27">
        <v>13688</v>
      </c>
      <c r="H8" s="17">
        <v>0</v>
      </c>
      <c r="I8" s="15" t="s">
        <v>19</v>
      </c>
    </row>
    <row r="9" spans="1:9" s="1" customFormat="1" ht="30" x14ac:dyDescent="0.25">
      <c r="A9" s="18">
        <f t="shared" ref="A9:A67" si="0">A8+1</f>
        <v>4</v>
      </c>
      <c r="B9" s="20" t="s">
        <v>24</v>
      </c>
      <c r="C9" s="20" t="s">
        <v>44</v>
      </c>
      <c r="D9" s="34" t="s">
        <v>46</v>
      </c>
      <c r="E9" s="16">
        <v>45420</v>
      </c>
      <c r="F9" s="27">
        <v>30208</v>
      </c>
      <c r="G9" s="27">
        <v>30208</v>
      </c>
      <c r="H9" s="17">
        <v>0</v>
      </c>
      <c r="I9" s="15" t="s">
        <v>19</v>
      </c>
    </row>
    <row r="10" spans="1:9" s="1" customFormat="1" x14ac:dyDescent="0.25">
      <c r="A10" s="18">
        <f t="shared" si="0"/>
        <v>5</v>
      </c>
      <c r="B10" s="20" t="s">
        <v>57</v>
      </c>
      <c r="C10" s="21" t="s">
        <v>52</v>
      </c>
      <c r="D10" s="34" t="s">
        <v>58</v>
      </c>
      <c r="E10" s="16">
        <v>45420</v>
      </c>
      <c r="F10" s="27">
        <v>78821.600000000006</v>
      </c>
      <c r="G10" s="27">
        <v>78821.600000000006</v>
      </c>
      <c r="H10" s="17">
        <v>0</v>
      </c>
      <c r="I10" s="15" t="s">
        <v>19</v>
      </c>
    </row>
    <row r="11" spans="1:9" s="1" customFormat="1" x14ac:dyDescent="0.25">
      <c r="A11" s="18">
        <f t="shared" si="0"/>
        <v>6</v>
      </c>
      <c r="B11" s="20" t="s">
        <v>59</v>
      </c>
      <c r="C11" s="21" t="s">
        <v>52</v>
      </c>
      <c r="D11" s="34" t="s">
        <v>60</v>
      </c>
      <c r="E11" s="16">
        <v>45420</v>
      </c>
      <c r="F11" s="27">
        <v>27347.67</v>
      </c>
      <c r="G11" s="27">
        <v>27347.67</v>
      </c>
      <c r="H11" s="17">
        <v>0</v>
      </c>
      <c r="I11" s="15" t="s">
        <v>19</v>
      </c>
    </row>
    <row r="12" spans="1:9" s="1" customFormat="1" ht="30" x14ac:dyDescent="0.25">
      <c r="A12" s="18">
        <f t="shared" si="0"/>
        <v>7</v>
      </c>
      <c r="B12" s="20" t="s">
        <v>55</v>
      </c>
      <c r="C12" s="21" t="s">
        <v>52</v>
      </c>
      <c r="D12" s="34" t="s">
        <v>56</v>
      </c>
      <c r="E12" s="16">
        <v>45420</v>
      </c>
      <c r="F12" s="27">
        <v>4542.4399999999996</v>
      </c>
      <c r="G12" s="27">
        <v>4542.4399999999996</v>
      </c>
      <c r="H12" s="17">
        <v>0</v>
      </c>
      <c r="I12" s="15" t="s">
        <v>19</v>
      </c>
    </row>
    <row r="13" spans="1:9" s="1" customFormat="1" ht="30" x14ac:dyDescent="0.25">
      <c r="A13" s="18">
        <f t="shared" si="0"/>
        <v>8</v>
      </c>
      <c r="B13" s="20" t="s">
        <v>129</v>
      </c>
      <c r="C13" s="20" t="s">
        <v>61</v>
      </c>
      <c r="D13" s="34" t="s">
        <v>130</v>
      </c>
      <c r="E13" s="16">
        <v>45421</v>
      </c>
      <c r="F13" s="27">
        <v>79642.92</v>
      </c>
      <c r="G13" s="27">
        <v>79642.92</v>
      </c>
      <c r="H13" s="17">
        <v>0</v>
      </c>
      <c r="I13" s="15" t="s">
        <v>19</v>
      </c>
    </row>
    <row r="14" spans="1:9" s="1" customFormat="1" ht="30" x14ac:dyDescent="0.25">
      <c r="A14" s="18">
        <f t="shared" si="0"/>
        <v>9</v>
      </c>
      <c r="B14" s="20" t="s">
        <v>62</v>
      </c>
      <c r="C14" s="20" t="s">
        <v>61</v>
      </c>
      <c r="D14" s="34" t="s">
        <v>63</v>
      </c>
      <c r="E14" s="16">
        <v>45421</v>
      </c>
      <c r="F14" s="27">
        <v>61019.76</v>
      </c>
      <c r="G14" s="27">
        <v>61019.76</v>
      </c>
      <c r="H14" s="17">
        <v>0</v>
      </c>
      <c r="I14" s="15" t="s">
        <v>19</v>
      </c>
    </row>
    <row r="15" spans="1:9" s="1" customFormat="1" x14ac:dyDescent="0.25">
      <c r="A15" s="18">
        <f t="shared" si="0"/>
        <v>10</v>
      </c>
      <c r="B15" s="20" t="s">
        <v>53</v>
      </c>
      <c r="C15" s="21" t="s">
        <v>52</v>
      </c>
      <c r="D15" s="34" t="s">
        <v>54</v>
      </c>
      <c r="E15" s="16">
        <v>45422</v>
      </c>
      <c r="F15" s="27">
        <v>5498.8</v>
      </c>
      <c r="G15" s="27">
        <v>5498.8</v>
      </c>
      <c r="H15" s="17">
        <v>0</v>
      </c>
      <c r="I15" s="15" t="s">
        <v>19</v>
      </c>
    </row>
    <row r="16" spans="1:9" s="1" customFormat="1" x14ac:dyDescent="0.25">
      <c r="A16" s="18">
        <f t="shared" si="0"/>
        <v>11</v>
      </c>
      <c r="B16" s="20" t="s">
        <v>64</v>
      </c>
      <c r="C16" s="21" t="s">
        <v>52</v>
      </c>
      <c r="D16" s="34" t="s">
        <v>65</v>
      </c>
      <c r="E16" s="16">
        <v>45422</v>
      </c>
      <c r="F16" s="27">
        <v>24449.599999999999</v>
      </c>
      <c r="G16" s="27">
        <v>24449.599999999999</v>
      </c>
      <c r="H16" s="17">
        <v>0</v>
      </c>
      <c r="I16" s="15" t="s">
        <v>19</v>
      </c>
    </row>
    <row r="17" spans="1:9" s="1" customFormat="1" ht="30" x14ac:dyDescent="0.25">
      <c r="A17" s="18">
        <f t="shared" si="0"/>
        <v>12</v>
      </c>
      <c r="B17" s="20" t="s">
        <v>49</v>
      </c>
      <c r="C17" s="20" t="s">
        <v>50</v>
      </c>
      <c r="D17" s="34" t="s">
        <v>51</v>
      </c>
      <c r="E17" s="16">
        <v>45425</v>
      </c>
      <c r="F17" s="27">
        <v>24856.7</v>
      </c>
      <c r="G17" s="27">
        <v>24856.7</v>
      </c>
      <c r="H17" s="17">
        <v>0</v>
      </c>
      <c r="I17" s="15" t="s">
        <v>19</v>
      </c>
    </row>
    <row r="18" spans="1:9" s="1" customFormat="1" x14ac:dyDescent="0.25">
      <c r="A18" s="18">
        <f t="shared" si="0"/>
        <v>13</v>
      </c>
      <c r="B18" s="20" t="s">
        <v>25</v>
      </c>
      <c r="C18" s="21" t="s">
        <v>47</v>
      </c>
      <c r="D18" s="34" t="s">
        <v>48</v>
      </c>
      <c r="E18" s="16">
        <v>45426</v>
      </c>
      <c r="F18" s="27">
        <v>95934</v>
      </c>
      <c r="G18" s="27">
        <v>95934</v>
      </c>
      <c r="H18" s="17">
        <v>0</v>
      </c>
      <c r="I18" s="15" t="s">
        <v>19</v>
      </c>
    </row>
    <row r="19" spans="1:9" s="1" customFormat="1" x14ac:dyDescent="0.25">
      <c r="A19" s="18">
        <f t="shared" si="0"/>
        <v>14</v>
      </c>
      <c r="B19" s="20" t="s">
        <v>67</v>
      </c>
      <c r="C19" s="21" t="s">
        <v>66</v>
      </c>
      <c r="D19" s="34" t="s">
        <v>68</v>
      </c>
      <c r="E19" s="16">
        <v>45426</v>
      </c>
      <c r="F19" s="27">
        <v>39919.4</v>
      </c>
      <c r="G19" s="27">
        <v>39919.4</v>
      </c>
      <c r="H19" s="17">
        <v>0</v>
      </c>
      <c r="I19" s="15" t="s">
        <v>19</v>
      </c>
    </row>
    <row r="20" spans="1:9" s="1" customFormat="1" x14ac:dyDescent="0.25">
      <c r="A20" s="18">
        <f t="shared" si="0"/>
        <v>15</v>
      </c>
      <c r="B20" s="20" t="s">
        <v>91</v>
      </c>
      <c r="C20" s="21" t="s">
        <v>131</v>
      </c>
      <c r="D20" s="25" t="s">
        <v>92</v>
      </c>
      <c r="E20" s="16">
        <v>45435</v>
      </c>
      <c r="F20" s="17">
        <v>3540</v>
      </c>
      <c r="G20" s="27">
        <v>3540</v>
      </c>
      <c r="H20" s="17">
        <v>0</v>
      </c>
      <c r="I20" s="15" t="s">
        <v>19</v>
      </c>
    </row>
    <row r="21" spans="1:9" s="1" customFormat="1" ht="30" x14ac:dyDescent="0.25">
      <c r="A21" s="18">
        <f t="shared" si="0"/>
        <v>16</v>
      </c>
      <c r="B21" s="20" t="s">
        <v>39</v>
      </c>
      <c r="C21" s="20" t="s">
        <v>40</v>
      </c>
      <c r="D21" s="34" t="s">
        <v>41</v>
      </c>
      <c r="E21" s="16">
        <v>45437</v>
      </c>
      <c r="F21" s="27">
        <v>125232.25</v>
      </c>
      <c r="G21" s="27">
        <v>125232.25</v>
      </c>
      <c r="H21" s="17">
        <v>0</v>
      </c>
      <c r="I21" s="15" t="s">
        <v>19</v>
      </c>
    </row>
    <row r="22" spans="1:9" s="1" customFormat="1" ht="30" x14ac:dyDescent="0.25">
      <c r="A22" s="18">
        <f t="shared" si="0"/>
        <v>17</v>
      </c>
      <c r="B22" s="20" t="s">
        <v>24</v>
      </c>
      <c r="C22" s="20" t="s">
        <v>44</v>
      </c>
      <c r="D22" s="25" t="s">
        <v>90</v>
      </c>
      <c r="E22" s="16">
        <v>45441</v>
      </c>
      <c r="F22" s="17">
        <v>16107</v>
      </c>
      <c r="G22" s="17">
        <v>16107</v>
      </c>
      <c r="H22" s="17">
        <v>0</v>
      </c>
      <c r="I22" s="15" t="s">
        <v>19</v>
      </c>
    </row>
    <row r="23" spans="1:9" s="1" customFormat="1" ht="30" x14ac:dyDescent="0.25">
      <c r="A23" s="18">
        <f t="shared" si="0"/>
        <v>18</v>
      </c>
      <c r="B23" s="20" t="s">
        <v>24</v>
      </c>
      <c r="C23" s="20" t="s">
        <v>44</v>
      </c>
      <c r="D23" s="25" t="s">
        <v>89</v>
      </c>
      <c r="E23" s="16">
        <v>45441</v>
      </c>
      <c r="F23" s="17">
        <v>22656</v>
      </c>
      <c r="G23" s="17">
        <v>22656</v>
      </c>
      <c r="H23" s="17">
        <v>0</v>
      </c>
      <c r="I23" s="15" t="s">
        <v>19</v>
      </c>
    </row>
    <row r="24" spans="1:9" s="1" customFormat="1" ht="30" x14ac:dyDescent="0.25">
      <c r="A24" s="18">
        <f t="shared" si="0"/>
        <v>19</v>
      </c>
      <c r="B24" s="20" t="s">
        <v>24</v>
      </c>
      <c r="C24" s="20" t="s">
        <v>44</v>
      </c>
      <c r="D24" s="25" t="s">
        <v>88</v>
      </c>
      <c r="E24" s="16">
        <v>45441</v>
      </c>
      <c r="F24" s="17">
        <v>21417</v>
      </c>
      <c r="G24" s="17">
        <v>21417</v>
      </c>
      <c r="H24" s="17">
        <v>0</v>
      </c>
      <c r="I24" s="15" t="s">
        <v>19</v>
      </c>
    </row>
    <row r="25" spans="1:9" s="1" customFormat="1" ht="30" x14ac:dyDescent="0.25">
      <c r="A25" s="18">
        <f t="shared" si="0"/>
        <v>20</v>
      </c>
      <c r="B25" s="20" t="s">
        <v>96</v>
      </c>
      <c r="C25" s="20" t="s">
        <v>132</v>
      </c>
      <c r="D25" s="25" t="s">
        <v>97</v>
      </c>
      <c r="E25" s="16">
        <v>45443</v>
      </c>
      <c r="F25" s="17">
        <v>23600</v>
      </c>
      <c r="G25" s="17">
        <v>23600</v>
      </c>
      <c r="H25" s="17">
        <v>0</v>
      </c>
      <c r="I25" s="15" t="s">
        <v>19</v>
      </c>
    </row>
    <row r="26" spans="1:9" s="1" customFormat="1" x14ac:dyDescent="0.25">
      <c r="A26" s="18">
        <f t="shared" si="0"/>
        <v>21</v>
      </c>
      <c r="B26" s="20" t="s">
        <v>31</v>
      </c>
      <c r="C26" s="20" t="s">
        <v>133</v>
      </c>
      <c r="D26" s="25" t="s">
        <v>32</v>
      </c>
      <c r="E26" s="16">
        <v>45446</v>
      </c>
      <c r="F26" s="17">
        <v>161999.96</v>
      </c>
      <c r="G26" s="17">
        <v>161999.96</v>
      </c>
      <c r="H26" s="17">
        <v>0</v>
      </c>
      <c r="I26" s="15" t="s">
        <v>19</v>
      </c>
    </row>
    <row r="27" spans="1:9" s="1" customFormat="1" ht="30" customHeight="1" x14ac:dyDescent="0.25">
      <c r="A27" s="18">
        <f t="shared" si="0"/>
        <v>22</v>
      </c>
      <c r="B27" s="20" t="s">
        <v>134</v>
      </c>
      <c r="C27" s="20" t="s">
        <v>135</v>
      </c>
      <c r="D27" s="26" t="s">
        <v>69</v>
      </c>
      <c r="E27" s="16">
        <v>45446</v>
      </c>
      <c r="F27" s="17">
        <v>15000</v>
      </c>
      <c r="G27" s="17">
        <v>15000</v>
      </c>
      <c r="H27" s="17">
        <v>0</v>
      </c>
      <c r="I27" s="15" t="s">
        <v>19</v>
      </c>
    </row>
    <row r="28" spans="1:9" s="1" customFormat="1" x14ac:dyDescent="0.25">
      <c r="A28" s="18">
        <f t="shared" si="0"/>
        <v>23</v>
      </c>
      <c r="B28" s="20" t="s">
        <v>31</v>
      </c>
      <c r="C28" s="21" t="s">
        <v>136</v>
      </c>
      <c r="D28" s="25" t="s">
        <v>32</v>
      </c>
      <c r="E28" s="16">
        <v>45446</v>
      </c>
      <c r="F28" s="17">
        <v>161999.96</v>
      </c>
      <c r="G28" s="17">
        <v>161999.96</v>
      </c>
      <c r="H28" s="17">
        <v>0</v>
      </c>
      <c r="I28" s="15" t="s">
        <v>19</v>
      </c>
    </row>
    <row r="29" spans="1:9" s="1" customFormat="1" x14ac:dyDescent="0.25">
      <c r="A29" s="18">
        <f t="shared" si="0"/>
        <v>24</v>
      </c>
      <c r="B29" s="20" t="s">
        <v>94</v>
      </c>
      <c r="C29" s="20" t="s">
        <v>137</v>
      </c>
      <c r="D29" s="25" t="s">
        <v>95</v>
      </c>
      <c r="E29" s="16">
        <v>45446</v>
      </c>
      <c r="F29" s="17">
        <v>260010</v>
      </c>
      <c r="G29" s="17">
        <v>260010</v>
      </c>
      <c r="H29" s="17">
        <v>0</v>
      </c>
      <c r="I29" s="15" t="s">
        <v>19</v>
      </c>
    </row>
    <row r="30" spans="1:9" s="1" customFormat="1" ht="45" x14ac:dyDescent="0.25">
      <c r="A30" s="18">
        <f t="shared" si="0"/>
        <v>25</v>
      </c>
      <c r="B30" s="21" t="s">
        <v>111</v>
      </c>
      <c r="C30" s="20" t="s">
        <v>138</v>
      </c>
      <c r="D30" s="25" t="s">
        <v>112</v>
      </c>
      <c r="E30" s="16">
        <v>45447</v>
      </c>
      <c r="F30" s="17">
        <v>24000</v>
      </c>
      <c r="G30" s="17">
        <v>24000</v>
      </c>
      <c r="H30" s="17">
        <v>0</v>
      </c>
      <c r="I30" s="15" t="s">
        <v>19</v>
      </c>
    </row>
    <row r="31" spans="1:9" s="1" customFormat="1" ht="45" x14ac:dyDescent="0.25">
      <c r="A31" s="18">
        <f t="shared" si="0"/>
        <v>26</v>
      </c>
      <c r="B31" s="21" t="s">
        <v>106</v>
      </c>
      <c r="C31" s="20" t="s">
        <v>108</v>
      </c>
      <c r="D31" s="25" t="s">
        <v>107</v>
      </c>
      <c r="E31" s="16">
        <v>45447</v>
      </c>
      <c r="F31" s="17">
        <v>45000</v>
      </c>
      <c r="G31" s="17">
        <v>45000</v>
      </c>
      <c r="H31" s="17">
        <v>0</v>
      </c>
      <c r="I31" s="15" t="s">
        <v>19</v>
      </c>
    </row>
    <row r="32" spans="1:9" s="1" customFormat="1" ht="33" customHeight="1" x14ac:dyDescent="0.25">
      <c r="A32" s="18">
        <f t="shared" si="0"/>
        <v>27</v>
      </c>
      <c r="B32" s="20" t="s">
        <v>26</v>
      </c>
      <c r="C32" s="20" t="s">
        <v>139</v>
      </c>
      <c r="D32" s="25" t="s">
        <v>30</v>
      </c>
      <c r="E32" s="16">
        <v>45448</v>
      </c>
      <c r="F32" s="17">
        <v>12200</v>
      </c>
      <c r="G32" s="17">
        <v>12200</v>
      </c>
      <c r="H32" s="17">
        <v>0</v>
      </c>
      <c r="I32" s="15" t="s">
        <v>19</v>
      </c>
    </row>
    <row r="33" spans="1:9" s="1" customFormat="1" ht="30" x14ac:dyDescent="0.25">
      <c r="A33" s="18">
        <f t="shared" si="0"/>
        <v>28</v>
      </c>
      <c r="B33" s="21" t="s">
        <v>71</v>
      </c>
      <c r="C33" s="20" t="s">
        <v>140</v>
      </c>
      <c r="D33" s="25" t="s">
        <v>70</v>
      </c>
      <c r="E33" s="16">
        <v>45448</v>
      </c>
      <c r="F33" s="17">
        <v>15000</v>
      </c>
      <c r="G33" s="17">
        <v>15000</v>
      </c>
      <c r="H33" s="17">
        <v>0</v>
      </c>
      <c r="I33" s="15" t="s">
        <v>19</v>
      </c>
    </row>
    <row r="34" spans="1:9" s="1" customFormat="1" ht="31.5" customHeight="1" x14ac:dyDescent="0.25">
      <c r="A34" s="18">
        <f t="shared" si="0"/>
        <v>29</v>
      </c>
      <c r="B34" s="21" t="s">
        <v>26</v>
      </c>
      <c r="C34" s="20" t="s">
        <v>141</v>
      </c>
      <c r="D34" s="25" t="s">
        <v>30</v>
      </c>
      <c r="E34" s="16">
        <v>45448</v>
      </c>
      <c r="F34" s="17">
        <v>12200</v>
      </c>
      <c r="G34" s="17">
        <v>12200</v>
      </c>
      <c r="H34" s="17">
        <v>0</v>
      </c>
      <c r="I34" s="15" t="s">
        <v>19</v>
      </c>
    </row>
    <row r="35" spans="1:9" s="1" customFormat="1" ht="30" x14ac:dyDescent="0.25">
      <c r="A35" s="18">
        <f t="shared" si="0"/>
        <v>30</v>
      </c>
      <c r="B35" s="21" t="s">
        <v>109</v>
      </c>
      <c r="C35" s="20" t="s">
        <v>142</v>
      </c>
      <c r="D35" s="25" t="s">
        <v>110</v>
      </c>
      <c r="E35" s="16">
        <v>45448</v>
      </c>
      <c r="F35" s="17">
        <v>5000</v>
      </c>
      <c r="G35" s="17">
        <v>5000</v>
      </c>
      <c r="H35" s="17">
        <v>0</v>
      </c>
      <c r="I35" s="15" t="s">
        <v>19</v>
      </c>
    </row>
    <row r="36" spans="1:9" s="1" customFormat="1" ht="45" x14ac:dyDescent="0.25">
      <c r="A36" s="18">
        <f t="shared" si="0"/>
        <v>31</v>
      </c>
      <c r="B36" s="20" t="s">
        <v>143</v>
      </c>
      <c r="C36" s="20" t="s">
        <v>144</v>
      </c>
      <c r="D36" s="25" t="s">
        <v>93</v>
      </c>
      <c r="E36" s="16">
        <v>45449</v>
      </c>
      <c r="F36" s="17">
        <v>220306</v>
      </c>
      <c r="G36" s="17">
        <v>220306</v>
      </c>
      <c r="H36" s="17">
        <v>0</v>
      </c>
      <c r="I36" s="15" t="s">
        <v>19</v>
      </c>
    </row>
    <row r="37" spans="1:9" s="1" customFormat="1" ht="30" x14ac:dyDescent="0.25">
      <c r="A37" s="18">
        <f t="shared" si="0"/>
        <v>32</v>
      </c>
      <c r="B37" s="21" t="s">
        <v>113</v>
      </c>
      <c r="C37" s="20" t="s">
        <v>145</v>
      </c>
      <c r="D37" s="25" t="s">
        <v>114</v>
      </c>
      <c r="E37" s="16">
        <v>45454</v>
      </c>
      <c r="F37" s="17">
        <v>15000</v>
      </c>
      <c r="G37" s="17">
        <v>15000</v>
      </c>
      <c r="H37" s="17">
        <v>0</v>
      </c>
      <c r="I37" s="15" t="s">
        <v>19</v>
      </c>
    </row>
    <row r="38" spans="1:9" s="1" customFormat="1" ht="45" x14ac:dyDescent="0.25">
      <c r="A38" s="18">
        <f t="shared" si="0"/>
        <v>33</v>
      </c>
      <c r="B38" s="21" t="s">
        <v>115</v>
      </c>
      <c r="C38" s="20" t="s">
        <v>146</v>
      </c>
      <c r="D38" s="25" t="s">
        <v>116</v>
      </c>
      <c r="E38" s="16">
        <v>45454</v>
      </c>
      <c r="F38" s="17">
        <v>32000</v>
      </c>
      <c r="G38" s="17">
        <v>32000</v>
      </c>
      <c r="H38" s="17">
        <v>0</v>
      </c>
      <c r="I38" s="15" t="s">
        <v>19</v>
      </c>
    </row>
    <row r="39" spans="1:9" s="1" customFormat="1" ht="45" x14ac:dyDescent="0.25">
      <c r="A39" s="18">
        <f t="shared" si="0"/>
        <v>34</v>
      </c>
      <c r="B39" s="21" t="s">
        <v>117</v>
      </c>
      <c r="C39" s="20" t="s">
        <v>147</v>
      </c>
      <c r="D39" s="25" t="s">
        <v>118</v>
      </c>
      <c r="E39" s="16">
        <v>45454</v>
      </c>
      <c r="F39" s="17">
        <v>24000</v>
      </c>
      <c r="G39" s="17">
        <v>24000</v>
      </c>
      <c r="H39" s="17">
        <v>0</v>
      </c>
      <c r="I39" s="15" t="s">
        <v>19</v>
      </c>
    </row>
    <row r="40" spans="1:9" s="1" customFormat="1" ht="45" x14ac:dyDescent="0.25">
      <c r="A40" s="18">
        <f t="shared" si="0"/>
        <v>35</v>
      </c>
      <c r="B40" s="21" t="s">
        <v>119</v>
      </c>
      <c r="C40" s="20" t="s">
        <v>148</v>
      </c>
      <c r="D40" s="25" t="s">
        <v>120</v>
      </c>
      <c r="E40" s="16">
        <v>45454</v>
      </c>
      <c r="F40" s="17">
        <v>16000</v>
      </c>
      <c r="G40" s="17">
        <v>16000</v>
      </c>
      <c r="H40" s="17">
        <v>0</v>
      </c>
      <c r="I40" s="15" t="s">
        <v>19</v>
      </c>
    </row>
    <row r="41" spans="1:9" s="1" customFormat="1" ht="45" x14ac:dyDescent="0.25">
      <c r="A41" s="18">
        <f t="shared" si="0"/>
        <v>36</v>
      </c>
      <c r="B41" s="21" t="s">
        <v>149</v>
      </c>
      <c r="C41" s="20" t="s">
        <v>150</v>
      </c>
      <c r="D41" s="25" t="s">
        <v>72</v>
      </c>
      <c r="E41" s="16">
        <v>45454</v>
      </c>
      <c r="F41" s="17">
        <v>24000</v>
      </c>
      <c r="G41" s="17">
        <v>24000</v>
      </c>
      <c r="H41" s="17">
        <v>0</v>
      </c>
      <c r="I41" s="15" t="s">
        <v>19</v>
      </c>
    </row>
    <row r="42" spans="1:9" s="1" customFormat="1" x14ac:dyDescent="0.25">
      <c r="A42" s="18">
        <f t="shared" si="0"/>
        <v>37</v>
      </c>
      <c r="B42" s="21" t="s">
        <v>74</v>
      </c>
      <c r="C42" s="21" t="s">
        <v>151</v>
      </c>
      <c r="D42" s="25" t="s">
        <v>73</v>
      </c>
      <c r="E42" s="16">
        <v>45454</v>
      </c>
      <c r="F42" s="17">
        <v>32400</v>
      </c>
      <c r="G42" s="17">
        <v>32400</v>
      </c>
      <c r="H42" s="17">
        <v>0</v>
      </c>
      <c r="I42" s="15" t="s">
        <v>19</v>
      </c>
    </row>
    <row r="43" spans="1:9" s="1" customFormat="1" ht="30" x14ac:dyDescent="0.25">
      <c r="A43" s="18">
        <f t="shared" si="0"/>
        <v>38</v>
      </c>
      <c r="B43" s="21" t="s">
        <v>74</v>
      </c>
      <c r="C43" s="20" t="s">
        <v>152</v>
      </c>
      <c r="D43" s="25" t="s">
        <v>75</v>
      </c>
      <c r="E43" s="16">
        <v>45454</v>
      </c>
      <c r="F43" s="17">
        <v>32400</v>
      </c>
      <c r="G43" s="17">
        <v>32400</v>
      </c>
      <c r="H43" s="17">
        <v>0</v>
      </c>
      <c r="I43" s="15" t="s">
        <v>19</v>
      </c>
    </row>
    <row r="44" spans="1:9" s="1" customFormat="1" ht="30" x14ac:dyDescent="0.25">
      <c r="A44" s="18">
        <f t="shared" si="0"/>
        <v>39</v>
      </c>
      <c r="B44" s="21" t="s">
        <v>27</v>
      </c>
      <c r="C44" s="20" t="s">
        <v>153</v>
      </c>
      <c r="D44" s="26" t="s">
        <v>76</v>
      </c>
      <c r="E44" s="16">
        <v>45456</v>
      </c>
      <c r="F44" s="17">
        <v>67500</v>
      </c>
      <c r="G44" s="17">
        <v>67500</v>
      </c>
      <c r="H44" s="17">
        <v>0</v>
      </c>
      <c r="I44" s="15" t="s">
        <v>19</v>
      </c>
    </row>
    <row r="45" spans="1:9" s="1" customFormat="1" ht="30" x14ac:dyDescent="0.25">
      <c r="A45" s="18">
        <f t="shared" si="0"/>
        <v>40</v>
      </c>
      <c r="B45" s="21" t="s">
        <v>85</v>
      </c>
      <c r="C45" s="20" t="s">
        <v>154</v>
      </c>
      <c r="D45" s="25" t="s">
        <v>84</v>
      </c>
      <c r="E45" s="16">
        <v>45456</v>
      </c>
      <c r="F45" s="17">
        <v>5000</v>
      </c>
      <c r="G45" s="17">
        <v>5000</v>
      </c>
      <c r="H45" s="17">
        <v>0</v>
      </c>
      <c r="I45" s="15" t="s">
        <v>19</v>
      </c>
    </row>
    <row r="46" spans="1:9" s="1" customFormat="1" ht="30" x14ac:dyDescent="0.25">
      <c r="A46" s="18">
        <f t="shared" si="0"/>
        <v>41</v>
      </c>
      <c r="B46" s="21" t="s">
        <v>106</v>
      </c>
      <c r="C46" s="20" t="s">
        <v>155</v>
      </c>
      <c r="D46" s="25" t="s">
        <v>121</v>
      </c>
      <c r="E46" s="16">
        <v>45456</v>
      </c>
      <c r="F46" s="17">
        <v>5000</v>
      </c>
      <c r="G46" s="17">
        <v>5000</v>
      </c>
      <c r="H46" s="17">
        <v>0</v>
      </c>
      <c r="I46" s="15" t="s">
        <v>19</v>
      </c>
    </row>
    <row r="47" spans="1:9" s="1" customFormat="1" ht="45" x14ac:dyDescent="0.25">
      <c r="A47" s="18">
        <f t="shared" si="0"/>
        <v>42</v>
      </c>
      <c r="B47" s="21" t="s">
        <v>122</v>
      </c>
      <c r="C47" s="20" t="s">
        <v>156</v>
      </c>
      <c r="D47" s="25" t="s">
        <v>123</v>
      </c>
      <c r="E47" s="16">
        <v>45456</v>
      </c>
      <c r="F47" s="17">
        <v>24000</v>
      </c>
      <c r="G47" s="17">
        <v>24000</v>
      </c>
      <c r="H47" s="17">
        <v>0</v>
      </c>
      <c r="I47" s="15" t="s">
        <v>19</v>
      </c>
    </row>
    <row r="48" spans="1:9" s="1" customFormat="1" ht="49.5" customHeight="1" x14ac:dyDescent="0.25">
      <c r="A48" s="18">
        <f t="shared" si="0"/>
        <v>43</v>
      </c>
      <c r="B48" s="21" t="s">
        <v>77</v>
      </c>
      <c r="C48" s="20" t="s">
        <v>157</v>
      </c>
      <c r="D48" s="25" t="s">
        <v>78</v>
      </c>
      <c r="E48" s="16">
        <v>45457</v>
      </c>
      <c r="F48" s="17">
        <v>10000</v>
      </c>
      <c r="G48" s="17">
        <v>10000</v>
      </c>
      <c r="H48" s="17">
        <v>0</v>
      </c>
      <c r="I48" s="15" t="s">
        <v>19</v>
      </c>
    </row>
    <row r="49" spans="1:9" s="1" customFormat="1" ht="30" customHeight="1" x14ac:dyDescent="0.25">
      <c r="A49" s="18">
        <f t="shared" si="0"/>
        <v>44</v>
      </c>
      <c r="B49" s="21" t="s">
        <v>80</v>
      </c>
      <c r="C49" s="20" t="s">
        <v>158</v>
      </c>
      <c r="D49" s="25" t="s">
        <v>79</v>
      </c>
      <c r="E49" s="16">
        <v>45457</v>
      </c>
      <c r="F49" s="17">
        <v>10000</v>
      </c>
      <c r="G49" s="17">
        <v>10000</v>
      </c>
      <c r="H49" s="17">
        <v>0</v>
      </c>
      <c r="I49" s="15" t="s">
        <v>19</v>
      </c>
    </row>
    <row r="50" spans="1:9" s="1" customFormat="1" ht="30" x14ac:dyDescent="0.25">
      <c r="A50" s="18">
        <f t="shared" si="0"/>
        <v>45</v>
      </c>
      <c r="B50" s="21" t="s">
        <v>77</v>
      </c>
      <c r="C50" s="20" t="s">
        <v>159</v>
      </c>
      <c r="D50" s="25" t="s">
        <v>81</v>
      </c>
      <c r="E50" s="16">
        <v>45457</v>
      </c>
      <c r="F50" s="17">
        <v>5000</v>
      </c>
      <c r="G50" s="17">
        <v>5000</v>
      </c>
      <c r="H50" s="17">
        <v>0</v>
      </c>
      <c r="I50" s="15" t="s">
        <v>19</v>
      </c>
    </row>
    <row r="51" spans="1:9" s="1" customFormat="1" ht="33.75" customHeight="1" x14ac:dyDescent="0.25">
      <c r="A51" s="18">
        <f t="shared" si="0"/>
        <v>46</v>
      </c>
      <c r="B51" s="21" t="s">
        <v>80</v>
      </c>
      <c r="C51" s="20" t="s">
        <v>160</v>
      </c>
      <c r="D51" s="25" t="s">
        <v>82</v>
      </c>
      <c r="E51" s="16">
        <v>45457</v>
      </c>
      <c r="F51" s="17">
        <v>5000</v>
      </c>
      <c r="G51" s="17">
        <v>5000</v>
      </c>
      <c r="H51" s="17">
        <v>0</v>
      </c>
      <c r="I51" s="15" t="s">
        <v>19</v>
      </c>
    </row>
    <row r="52" spans="1:9" s="1" customFormat="1" ht="30" x14ac:dyDescent="0.25">
      <c r="A52" s="18">
        <f t="shared" si="0"/>
        <v>47</v>
      </c>
      <c r="B52" s="21" t="s">
        <v>80</v>
      </c>
      <c r="C52" s="20" t="s">
        <v>154</v>
      </c>
      <c r="D52" s="25" t="s">
        <v>83</v>
      </c>
      <c r="E52" s="16">
        <v>45457</v>
      </c>
      <c r="F52" s="17">
        <v>5000</v>
      </c>
      <c r="G52" s="17">
        <v>5000</v>
      </c>
      <c r="H52" s="17">
        <v>0</v>
      </c>
      <c r="I52" s="15" t="s">
        <v>19</v>
      </c>
    </row>
    <row r="53" spans="1:9" s="1" customFormat="1" ht="33" customHeight="1" x14ac:dyDescent="0.25">
      <c r="A53" s="18">
        <f t="shared" si="0"/>
        <v>48</v>
      </c>
      <c r="B53" s="21" t="s">
        <v>87</v>
      </c>
      <c r="C53" s="20" t="s">
        <v>161</v>
      </c>
      <c r="D53" s="26" t="s">
        <v>86</v>
      </c>
      <c r="E53" s="16">
        <v>45463</v>
      </c>
      <c r="F53" s="17">
        <v>45000</v>
      </c>
      <c r="G53" s="17">
        <v>45000</v>
      </c>
      <c r="H53" s="17">
        <v>0</v>
      </c>
      <c r="I53" s="15" t="s">
        <v>19</v>
      </c>
    </row>
    <row r="54" spans="1:9" s="1" customFormat="1" ht="45" x14ac:dyDescent="0.25">
      <c r="A54" s="18">
        <f t="shared" si="0"/>
        <v>49</v>
      </c>
      <c r="B54" s="21" t="s">
        <v>113</v>
      </c>
      <c r="C54" s="20" t="s">
        <v>162</v>
      </c>
      <c r="D54" s="25" t="s">
        <v>126</v>
      </c>
      <c r="E54" s="16">
        <v>45464</v>
      </c>
      <c r="F54" s="17">
        <v>24000</v>
      </c>
      <c r="G54" s="17">
        <v>24000</v>
      </c>
      <c r="H54" s="17">
        <v>0</v>
      </c>
      <c r="I54" s="15" t="s">
        <v>19</v>
      </c>
    </row>
    <row r="55" spans="1:9" s="1" customFormat="1" ht="32.25" customHeight="1" x14ac:dyDescent="0.25">
      <c r="A55" s="18">
        <f t="shared" si="0"/>
        <v>50</v>
      </c>
      <c r="B55" s="20" t="s">
        <v>39</v>
      </c>
      <c r="C55" s="20" t="s">
        <v>163</v>
      </c>
      <c r="D55" s="25" t="s">
        <v>103</v>
      </c>
      <c r="E55" s="16">
        <v>45468</v>
      </c>
      <c r="F55" s="17">
        <v>125232.25</v>
      </c>
      <c r="G55" s="17">
        <v>125232.25</v>
      </c>
      <c r="H55" s="17">
        <v>0</v>
      </c>
      <c r="I55" s="15" t="s">
        <v>19</v>
      </c>
    </row>
    <row r="56" spans="1:9" s="1" customFormat="1" ht="30" x14ac:dyDescent="0.25">
      <c r="A56" s="18">
        <f t="shared" si="0"/>
        <v>51</v>
      </c>
      <c r="B56" s="20" t="s">
        <v>164</v>
      </c>
      <c r="C56" s="20" t="s">
        <v>165</v>
      </c>
      <c r="D56" s="25" t="s">
        <v>33</v>
      </c>
      <c r="E56" s="16">
        <v>45469</v>
      </c>
      <c r="F56" s="17">
        <v>12000</v>
      </c>
      <c r="G56" s="17">
        <v>12000</v>
      </c>
      <c r="H56" s="17">
        <v>0</v>
      </c>
      <c r="I56" s="15" t="s">
        <v>19</v>
      </c>
    </row>
    <row r="57" spans="1:9" s="1" customFormat="1" ht="30" x14ac:dyDescent="0.25">
      <c r="A57" s="18">
        <f t="shared" si="0"/>
        <v>52</v>
      </c>
      <c r="B57" s="20" t="s">
        <v>35</v>
      </c>
      <c r="C57" s="20" t="s">
        <v>166</v>
      </c>
      <c r="D57" s="25" t="s">
        <v>34</v>
      </c>
      <c r="E57" s="16">
        <v>45469</v>
      </c>
      <c r="F57" s="17">
        <v>45000</v>
      </c>
      <c r="G57" s="17">
        <v>45000</v>
      </c>
      <c r="H57" s="17">
        <v>0</v>
      </c>
      <c r="I57" s="15" t="s">
        <v>19</v>
      </c>
    </row>
    <row r="58" spans="1:9" s="1" customFormat="1" ht="30" x14ac:dyDescent="0.25">
      <c r="A58" s="18">
        <f t="shared" si="0"/>
        <v>53</v>
      </c>
      <c r="B58" s="21" t="s">
        <v>99</v>
      </c>
      <c r="C58" s="20" t="s">
        <v>167</v>
      </c>
      <c r="D58" s="25" t="s">
        <v>98</v>
      </c>
      <c r="E58" s="16">
        <v>45469</v>
      </c>
      <c r="F58" s="17">
        <v>5000</v>
      </c>
      <c r="G58" s="17">
        <v>5000</v>
      </c>
      <c r="H58" s="17">
        <v>0</v>
      </c>
      <c r="I58" s="15" t="s">
        <v>19</v>
      </c>
    </row>
    <row r="59" spans="1:9" s="1" customFormat="1" ht="30" x14ac:dyDescent="0.25">
      <c r="A59" s="18">
        <f t="shared" si="0"/>
        <v>54</v>
      </c>
      <c r="B59" s="21" t="s">
        <v>99</v>
      </c>
      <c r="C59" s="20" t="s">
        <v>168</v>
      </c>
      <c r="D59" s="26" t="s">
        <v>100</v>
      </c>
      <c r="E59" s="16">
        <v>45469</v>
      </c>
      <c r="F59" s="17">
        <v>45000</v>
      </c>
      <c r="G59" s="17">
        <v>45000</v>
      </c>
      <c r="H59" s="17">
        <v>0</v>
      </c>
      <c r="I59" s="15" t="s">
        <v>19</v>
      </c>
    </row>
    <row r="60" spans="1:9" s="1" customFormat="1" ht="30" x14ac:dyDescent="0.25">
      <c r="A60" s="18">
        <f t="shared" si="0"/>
        <v>55</v>
      </c>
      <c r="B60" s="21" t="s">
        <v>102</v>
      </c>
      <c r="C60" s="20" t="s">
        <v>169</v>
      </c>
      <c r="D60" s="25" t="s">
        <v>101</v>
      </c>
      <c r="E60" s="16">
        <v>45469</v>
      </c>
      <c r="F60" s="17">
        <v>45000</v>
      </c>
      <c r="G60" s="17">
        <v>45000</v>
      </c>
      <c r="H60" s="17">
        <v>0</v>
      </c>
      <c r="I60" s="15" t="s">
        <v>19</v>
      </c>
    </row>
    <row r="61" spans="1:9" s="1" customFormat="1" ht="30" x14ac:dyDescent="0.25">
      <c r="A61" s="18">
        <f t="shared" si="0"/>
        <v>56</v>
      </c>
      <c r="B61" s="21" t="s">
        <v>170</v>
      </c>
      <c r="C61" s="20" t="s">
        <v>171</v>
      </c>
      <c r="D61" s="25" t="s">
        <v>33</v>
      </c>
      <c r="E61" s="16">
        <v>45469</v>
      </c>
      <c r="F61" s="17">
        <v>12000</v>
      </c>
      <c r="G61" s="17">
        <v>12000</v>
      </c>
      <c r="H61" s="17">
        <v>0</v>
      </c>
      <c r="I61" s="15" t="s">
        <v>19</v>
      </c>
    </row>
    <row r="62" spans="1:9" s="1" customFormat="1" ht="30" x14ac:dyDescent="0.25">
      <c r="A62" s="18">
        <f t="shared" si="0"/>
        <v>57</v>
      </c>
      <c r="B62" s="20" t="s">
        <v>35</v>
      </c>
      <c r="C62" s="20" t="s">
        <v>172</v>
      </c>
      <c r="D62" s="25" t="s">
        <v>34</v>
      </c>
      <c r="E62" s="16">
        <v>45469</v>
      </c>
      <c r="F62" s="17">
        <v>45000</v>
      </c>
      <c r="G62" s="17">
        <v>45000</v>
      </c>
      <c r="H62" s="17">
        <v>0</v>
      </c>
      <c r="I62" s="15" t="s">
        <v>19</v>
      </c>
    </row>
    <row r="63" spans="1:9" s="1" customFormat="1" ht="30" x14ac:dyDescent="0.25">
      <c r="A63" s="18">
        <f t="shared" si="0"/>
        <v>58</v>
      </c>
      <c r="B63" s="21" t="s">
        <v>37</v>
      </c>
      <c r="C63" s="20" t="s">
        <v>145</v>
      </c>
      <c r="D63" s="25" t="s">
        <v>36</v>
      </c>
      <c r="E63" s="16">
        <v>45469</v>
      </c>
      <c r="F63" s="17">
        <v>15000</v>
      </c>
      <c r="G63" s="17">
        <v>15000</v>
      </c>
      <c r="H63" s="17">
        <v>0</v>
      </c>
      <c r="I63" s="15" t="s">
        <v>19</v>
      </c>
    </row>
    <row r="64" spans="1:9" s="1" customFormat="1" ht="30" x14ac:dyDescent="0.25">
      <c r="A64" s="18">
        <f t="shared" si="0"/>
        <v>59</v>
      </c>
      <c r="B64" s="21" t="s">
        <v>173</v>
      </c>
      <c r="C64" s="20" t="s">
        <v>174</v>
      </c>
      <c r="D64" s="25" t="s">
        <v>38</v>
      </c>
      <c r="E64" s="16">
        <v>45469</v>
      </c>
      <c r="F64" s="17">
        <v>45000</v>
      </c>
      <c r="G64" s="17">
        <v>45000</v>
      </c>
      <c r="H64" s="17">
        <v>0</v>
      </c>
      <c r="I64" s="15" t="s">
        <v>19</v>
      </c>
    </row>
    <row r="65" spans="1:9" s="1" customFormat="1" ht="45" x14ac:dyDescent="0.25">
      <c r="A65" s="18">
        <f t="shared" si="0"/>
        <v>60</v>
      </c>
      <c r="B65" s="21" t="s">
        <v>124</v>
      </c>
      <c r="C65" s="20" t="s">
        <v>162</v>
      </c>
      <c r="D65" s="25" t="s">
        <v>125</v>
      </c>
      <c r="E65" s="16">
        <v>45469</v>
      </c>
      <c r="F65" s="17">
        <v>24000</v>
      </c>
      <c r="G65" s="17">
        <v>24000</v>
      </c>
      <c r="H65" s="17">
        <v>0</v>
      </c>
      <c r="I65" s="15" t="s">
        <v>19</v>
      </c>
    </row>
    <row r="66" spans="1:9" s="1" customFormat="1" ht="63.75" customHeight="1" x14ac:dyDescent="0.25">
      <c r="A66" s="18">
        <f t="shared" si="0"/>
        <v>61</v>
      </c>
      <c r="B66" s="21" t="s">
        <v>175</v>
      </c>
      <c r="C66" s="20" t="s">
        <v>176</v>
      </c>
      <c r="D66" s="25" t="s">
        <v>127</v>
      </c>
      <c r="E66" s="16">
        <v>45469</v>
      </c>
      <c r="F66" s="17">
        <v>10000</v>
      </c>
      <c r="G66" s="17">
        <v>10000</v>
      </c>
      <c r="H66" s="17">
        <v>0</v>
      </c>
      <c r="I66" s="15" t="s">
        <v>19</v>
      </c>
    </row>
    <row r="67" spans="1:9" s="1" customFormat="1" ht="45" x14ac:dyDescent="0.25">
      <c r="A67" s="18">
        <f t="shared" si="0"/>
        <v>62</v>
      </c>
      <c r="B67" s="21" t="s">
        <v>175</v>
      </c>
      <c r="C67" s="20" t="s">
        <v>128</v>
      </c>
      <c r="D67" s="25" t="s">
        <v>127</v>
      </c>
      <c r="E67" s="16">
        <v>45469</v>
      </c>
      <c r="F67" s="17">
        <v>15000</v>
      </c>
      <c r="G67" s="17">
        <v>15000</v>
      </c>
      <c r="H67" s="17">
        <v>0</v>
      </c>
      <c r="I67" s="15" t="s">
        <v>19</v>
      </c>
    </row>
    <row r="68" spans="1:9" x14ac:dyDescent="0.25">
      <c r="C68" s="29" t="s">
        <v>2</v>
      </c>
      <c r="D68" s="30"/>
      <c r="E68" s="31"/>
      <c r="F68" s="28">
        <f>SUM(F6:F67)</f>
        <v>2549196.02</v>
      </c>
      <c r="G68" s="28">
        <f t="shared" ref="G68:H68" si="1">SUM(G6:G67)</f>
        <v>2549196.02</v>
      </c>
      <c r="H68" s="28">
        <f t="shared" si="1"/>
        <v>0</v>
      </c>
    </row>
    <row r="69" spans="1:9" ht="40.5" customHeight="1" x14ac:dyDescent="0.25">
      <c r="F69" s="24"/>
      <c r="G69" s="23"/>
    </row>
    <row r="70" spans="1:9" ht="15.75" x14ac:dyDescent="0.25">
      <c r="A70" s="32" t="s">
        <v>17</v>
      </c>
      <c r="B70" s="32"/>
      <c r="C70" s="4" t="s">
        <v>18</v>
      </c>
      <c r="E70" s="5" t="s">
        <v>21</v>
      </c>
      <c r="G70" s="4"/>
      <c r="H70" s="4"/>
    </row>
    <row r="71" spans="1:9" ht="15.75" x14ac:dyDescent="0.25">
      <c r="A71" s="4"/>
      <c r="B71" s="4"/>
      <c r="C71" s="4"/>
      <c r="E71" s="5"/>
      <c r="G71" s="4"/>
      <c r="H71" s="4"/>
    </row>
    <row r="72" spans="1:9" ht="15.75" x14ac:dyDescent="0.25">
      <c r="A72" s="4"/>
      <c r="B72" s="4"/>
      <c r="C72" s="4"/>
      <c r="E72" s="5"/>
      <c r="G72" s="4"/>
      <c r="H72" s="4"/>
    </row>
    <row r="73" spans="1:9" ht="15.75" x14ac:dyDescent="0.25">
      <c r="A73" s="4"/>
      <c r="B73" s="4"/>
      <c r="C73" s="4"/>
      <c r="E73" s="5"/>
      <c r="G73" s="4"/>
      <c r="H73" s="4"/>
    </row>
    <row r="74" spans="1:9" ht="15.75" x14ac:dyDescent="0.25">
      <c r="A74" s="5"/>
      <c r="B74" s="5"/>
      <c r="E74" s="5"/>
    </row>
    <row r="75" spans="1:9" ht="33" customHeight="1" x14ac:dyDescent="0.25">
      <c r="A75" s="33" t="s">
        <v>14</v>
      </c>
      <c r="B75" s="33"/>
      <c r="C75" s="6" t="s">
        <v>12</v>
      </c>
      <c r="E75" s="6" t="s">
        <v>23</v>
      </c>
      <c r="G75" s="6"/>
      <c r="H75" s="6"/>
    </row>
    <row r="76" spans="1:9" ht="15.75" x14ac:dyDescent="0.25">
      <c r="A76" s="32" t="s">
        <v>11</v>
      </c>
      <c r="B76" s="32"/>
      <c r="C76" s="4" t="s">
        <v>13</v>
      </c>
      <c r="E76" s="8" t="s">
        <v>22</v>
      </c>
      <c r="G76" s="4"/>
      <c r="H76" s="4"/>
    </row>
    <row r="77" spans="1:9" ht="15.75" x14ac:dyDescent="0.25">
      <c r="A77" s="4"/>
      <c r="B77" s="4"/>
      <c r="D77" s="4"/>
      <c r="E77" s="4"/>
      <c r="F77" s="4"/>
      <c r="G77" s="4"/>
      <c r="H77" s="4"/>
      <c r="I77" s="4"/>
    </row>
    <row r="78" spans="1:9" ht="15.75" x14ac:dyDescent="0.25">
      <c r="A78" s="4"/>
      <c r="B78" s="4"/>
      <c r="D78" s="4"/>
      <c r="E78" s="4"/>
      <c r="F78" s="4"/>
      <c r="G78" s="14"/>
      <c r="H78" s="4"/>
      <c r="I78" s="4"/>
    </row>
    <row r="79" spans="1:9" ht="15.75" x14ac:dyDescent="0.25">
      <c r="A79" s="4"/>
      <c r="B79" s="4"/>
      <c r="D79" s="4"/>
      <c r="E79" s="4"/>
      <c r="F79" s="4"/>
      <c r="G79" s="4"/>
      <c r="H79" s="4"/>
      <c r="I79" s="4"/>
    </row>
    <row r="80" spans="1:9" ht="15.75" x14ac:dyDescent="0.25">
      <c r="A80" s="4"/>
      <c r="B80" s="4"/>
      <c r="D80" s="4"/>
      <c r="E80" s="4"/>
      <c r="F80" s="4"/>
      <c r="G80" s="4"/>
      <c r="H80" s="4"/>
      <c r="I80" s="4"/>
    </row>
    <row r="81" spans="1:9" ht="15.75" x14ac:dyDescent="0.25">
      <c r="A81" s="4"/>
      <c r="B81" s="4"/>
      <c r="D81" s="4"/>
      <c r="E81" s="4"/>
      <c r="F81" s="4"/>
      <c r="G81" s="4"/>
      <c r="H81" s="4"/>
      <c r="I81" s="4"/>
    </row>
    <row r="82" spans="1:9" ht="15.75" x14ac:dyDescent="0.25">
      <c r="B82" s="9"/>
      <c r="D82" s="9"/>
      <c r="E82" s="7"/>
      <c r="F82" s="9"/>
      <c r="G82" s="9"/>
      <c r="H82" s="9"/>
      <c r="I82" s="9"/>
    </row>
    <row r="83" spans="1:9" ht="15.75" x14ac:dyDescent="0.25">
      <c r="B83" s="10"/>
      <c r="D83" s="10"/>
      <c r="E83" s="8"/>
      <c r="F83" s="10"/>
      <c r="G83" s="10"/>
      <c r="H83" s="10"/>
      <c r="I83" s="10"/>
    </row>
    <row r="84" spans="1:9" ht="15.75" x14ac:dyDescent="0.25">
      <c r="A84" s="8"/>
      <c r="B84" s="8"/>
      <c r="D84" s="8"/>
      <c r="E84" s="8"/>
      <c r="F84" s="8"/>
      <c r="G84" s="8"/>
      <c r="H84" s="8"/>
      <c r="I84" s="8"/>
    </row>
    <row r="85" spans="1:9" ht="15.75" x14ac:dyDescent="0.25">
      <c r="A85" s="4"/>
      <c r="B85" s="4"/>
      <c r="D85" s="4"/>
      <c r="E85" s="4"/>
      <c r="F85" s="4"/>
      <c r="G85" s="4"/>
      <c r="H85" s="4"/>
      <c r="I85" s="4"/>
    </row>
  </sheetData>
  <mergeCells count="4">
    <mergeCell ref="C68:E68"/>
    <mergeCell ref="A70:B70"/>
    <mergeCell ref="A75:B75"/>
    <mergeCell ref="A76:B76"/>
  </mergeCells>
  <pageMargins left="0.70866141732283472" right="0.70866141732283472" top="0.47244094488188981" bottom="0.74803149606299213" header="0.31496062992125984" footer="0.31496062992125984"/>
  <pageSetup scale="60" orientation="landscape" r:id="rId1"/>
  <rowBreaks count="1" manualBreakCount="1">
    <brk id="77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2024-07-15T16:34:28Z</cp:lastPrinted>
  <dcterms:created xsi:type="dcterms:W3CDTF">2021-03-05T12:23:23Z</dcterms:created>
  <dcterms:modified xsi:type="dcterms:W3CDTF">2024-07-15T16:34:30Z</dcterms:modified>
</cp:coreProperties>
</file>