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990" documentId="8_{368BA66E-9229-4241-8FAD-5DE35FD6C278}" xr6:coauthVersionLast="47" xr6:coauthVersionMax="47" xr10:uidLastSave="{644CF17F-37E7-44A8-AD61-94D2F93716DA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6" i="20" l="1"/>
  <c r="J76" i="20"/>
  <c r="H76" i="20"/>
  <c r="M57" i="20"/>
  <c r="N57" i="20" s="1"/>
  <c r="M26" i="20"/>
  <c r="N26" i="20" s="1"/>
  <c r="M35" i="20"/>
  <c r="N35" i="20" s="1"/>
  <c r="M21" i="20"/>
  <c r="N21" i="20" s="1"/>
  <c r="M19" i="20"/>
  <c r="N19" i="20" s="1"/>
  <c r="M43" i="20"/>
  <c r="N43" i="20" s="1"/>
  <c r="M50" i="20"/>
  <c r="N50" i="20" s="1"/>
  <c r="K18" i="20"/>
  <c r="K76" i="20" s="1"/>
  <c r="I18" i="20"/>
  <c r="I76" i="20" s="1"/>
  <c r="M18" i="20" l="1"/>
  <c r="N18" i="20" s="1"/>
  <c r="M42" i="20" l="1"/>
  <c r="N42" i="20" s="1"/>
  <c r="M60" i="20"/>
  <c r="N60" i="20" s="1"/>
  <c r="M74" i="20"/>
  <c r="N74" i="20" s="1"/>
  <c r="M51" i="20"/>
  <c r="N51" i="20" s="1"/>
  <c r="M55" i="20"/>
  <c r="N55" i="20" s="1"/>
  <c r="M67" i="20"/>
  <c r="N67" i="20" s="1"/>
  <c r="M47" i="20"/>
  <c r="N47" i="20" s="1"/>
  <c r="M48" i="20"/>
  <c r="N48" i="20" s="1"/>
  <c r="M32" i="20"/>
  <c r="N32" i="20" s="1"/>
  <c r="M69" i="20"/>
  <c r="N69" i="20" s="1"/>
  <c r="M68" i="20"/>
  <c r="N68" i="20" s="1"/>
  <c r="M46" i="20"/>
  <c r="N46" i="20" s="1"/>
  <c r="M30" i="20"/>
  <c r="N30" i="20" s="1"/>
  <c r="M63" i="20"/>
  <c r="N63" i="20" s="1"/>
  <c r="M54" i="20"/>
  <c r="N54" i="20" s="1"/>
  <c r="M72" i="20"/>
  <c r="N72" i="20" s="1"/>
  <c r="M53" i="20"/>
  <c r="N53" i="20" s="1"/>
  <c r="M52" i="20"/>
  <c r="N52" i="20" s="1"/>
  <c r="M56" i="20"/>
  <c r="N56" i="20" s="1"/>
  <c r="M34" i="20"/>
  <c r="N34" i="20" s="1"/>
  <c r="M61" i="20"/>
  <c r="N61" i="20" s="1"/>
  <c r="M75" i="20"/>
  <c r="N75" i="20" s="1"/>
  <c r="M15" i="20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9" i="20"/>
  <c r="N29" i="20" s="1"/>
  <c r="M28" i="20"/>
  <c r="N28" i="20" s="1"/>
  <c r="M70" i="20"/>
  <c r="N70" i="20" s="1"/>
  <c r="M40" i="20"/>
  <c r="N40" i="20" s="1"/>
  <c r="M37" i="20"/>
  <c r="N37" i="20" s="1"/>
  <c r="M38" i="20"/>
  <c r="N38" i="20" s="1"/>
  <c r="M36" i="20"/>
  <c r="N36" i="20" s="1"/>
  <c r="M39" i="20"/>
  <c r="N39" i="20" s="1"/>
  <c r="M71" i="20"/>
  <c r="N71" i="20" s="1"/>
  <c r="M33" i="20"/>
  <c r="N33" i="20" s="1"/>
  <c r="M31" i="20"/>
  <c r="N31" i="20" s="1"/>
  <c r="M58" i="20"/>
  <c r="N58" i="20" s="1"/>
  <c r="M59" i="20"/>
  <c r="N59" i="20" s="1"/>
  <c r="M24" i="20"/>
  <c r="N24" i="20" s="1"/>
  <c r="M25" i="20"/>
  <c r="N25" i="20" s="1"/>
  <c r="M27" i="20"/>
  <c r="N27" i="20" s="1"/>
  <c r="M41" i="20"/>
  <c r="N41" i="20" s="1"/>
  <c r="M45" i="20"/>
  <c r="N45" i="20" s="1"/>
  <c r="M44" i="20"/>
  <c r="N44" i="20" s="1"/>
  <c r="M49" i="20"/>
  <c r="N49" i="20" s="1"/>
  <c r="M73" i="20"/>
  <c r="N73" i="20" s="1"/>
  <c r="N15" i="20" l="1"/>
  <c r="N76" i="20" s="1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<sst xmlns="http://schemas.openxmlformats.org/spreadsheetml/2006/main" count="1310" uniqueCount="425">
  <si>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</si>
  <si>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</si>
  <si>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</si>
  <si>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</si>
  <si>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</si>
  <si>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</si>
  <si>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</si>
  <si>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</si>
  <si>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</si>
  <si>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</si>
  <si>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</si>
  <si>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</si>
  <si>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</si>
  <si>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</si>
  <si>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</si>
  <si>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</si>
  <si>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</si>
  <si>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</si>
  <si>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</si>
  <si>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</si>
  <si>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</si>
  <si>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</si>
  <si>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</si>
  <si>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</si>
  <si>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</si>
  <si>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</si>
  <si>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</si>
  <si>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</si>
  <si>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</si>
  <si>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</si>
  <si>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</si>
  <si>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</si>
  <si>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</si>
  <si>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</si>
  <si>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</si>
  <si>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</si>
  <si>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</si>
  <si>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</si>
  <si>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</si>
  <si>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</si>
  <si>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</si>
  <si>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</si>
  <si>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</si>
  <si>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</si>
  <si>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</si>
  <si>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</si>
  <si>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</si>
  <si>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</si>
  <si>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</si>
  <si>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</si>
  <si>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</si>
  <si>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</si>
  <si>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</si>
  <si>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</si>
  <si>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</si>
  <si>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</si>
  <si>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</si>
  <si>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</si>
  <si>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</si>
  <si>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</si>
  <si>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</si>
  <si>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</si>
  <si>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</si>
  <si>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</si>
  <si>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</si>
  <si>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</si>
  <si>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</si>
  <si>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</si>
  <si>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</si>
  <si>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</si>
  <si>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</si>
  <si>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</si>
  <si>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</si>
  <si>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</si>
  <si>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</si>
  <si>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</si>
  <si>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</si>
  <si>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</si>
  <si>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</si>
  <si>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</si>
  <si>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</si>
  <si>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</si>
  <si>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</si>
  <si>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</si>
  <si>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</si>
  <si>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</si>
  <si>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</si>
  <si>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</si>
  <si>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</si>
  <si>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</si>
  <si>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</si>
  <si>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</si>
  <si>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</si>
  <si>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</si>
  <si>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</si>
  <si>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</si>
  <si>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</si>
  <si>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</si>
  <si>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</si>
  <si>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</si>
  <si>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</si>
  <si>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</si>
  <si>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</si>
  <si>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</si>
  <si>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</si>
  <si>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</si>
  <si>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</si>
  <si>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</si>
  <si>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</si>
  <si>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</si>
  <si>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</si>
  <si>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</si>
  <si>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</si>
  <si>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</si>
  <si>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</si>
  <si>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</si>
  <si>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</si>
  <si>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</si>
  <si>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</si>
  <si>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</si>
  <si>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</si>
  <si>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</si>
  <si>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</si>
  <si>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</si>
  <si>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</si>
  <si>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</si>
  <si>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</si>
  <si>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</si>
  <si>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</si>
  <si>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</si>
  <si>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</si>
  <si>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</si>
  <si>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</si>
  <si>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</si>
  <si>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</si>
  <si>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</si>
  <si>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</si>
  <si>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</si>
  <si>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</si>
  <si>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</si>
  <si>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</si>
  <si>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</si>
  <si>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</si>
  <si>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</si>
  <si>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</si>
  <si>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</si>
  <si>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</si>
  <si>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</si>
  <si>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</si>
  <si>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</si>
  <si>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</si>
  <si>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</si>
  <si>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</si>
  <si>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</si>
  <si>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</si>
  <si>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</si>
  <si>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</si>
  <si>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</si>
  <si>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</si>
  <si>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</si>
  <si>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</si>
  <si>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</si>
  <si>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</si>
  <si>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</si>
  <si>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</si>
  <si>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</si>
  <si>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</si>
  <si>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</si>
  <si>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</si>
  <si>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</si>
  <si>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</si>
  <si>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</si>
  <si>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</si>
  <si>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</si>
  <si>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</si>
  <si>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</si>
  <si>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</si>
  <si>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</si>
  <si>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</si>
  <si>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</si>
  <si>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</si>
  <si>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</si>
  <si>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</si>
  <si>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</si>
  <si>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</si>
  <si>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</si>
  <si>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</si>
  <si>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</si>
  <si>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</si>
  <si>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</si>
  <si>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</si>
  <si>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</si>
  <si>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</si>
  <si>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</si>
  <si>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</si>
  <si>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</si>
  <si>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</si>
  <si>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</si>
  <si>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</si>
  <si>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</si>
  <si>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</si>
  <si>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</si>
  <si>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</si>
  <si>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</si>
  <si>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</si>
  <si>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</si>
  <si>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</si>
  <si>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</si>
  <si>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</si>
  <si>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</si>
  <si>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</si>
  <si>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</si>
  <si>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</si>
  <si>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</si>
  <si>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</si>
  <si>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</si>
  <si>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</si>
  <si>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</si>
  <si>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</si>
  <si>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</si>
  <si>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</si>
  <si>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</si>
  <si>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</si>
  <si>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</si>
  <si>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</si>
  <si>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</si>
  <si>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</si>
  <si>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</si>
  <si>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</si>
  <si>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</si>
  <si>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</si>
  <si>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</si>
  <si>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</si>
  <si>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</si>
  <si>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</si>
  <si>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</si>
  <si>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</si>
  <si>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</si>
  <si>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</si>
  <si>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</si>
  <si>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</si>
  <si>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</si>
  <si>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</si>
  <si>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</si>
  <si>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</si>
  <si>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</si>
  <si>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</si>
  <si>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</si>
  <si>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</si>
  <si>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</si>
  <si>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</si>
  <si>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</si>
  <si>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</si>
  <si>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</si>
  <si>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</si>
  <si>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</si>
  <si>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</si>
  <si>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</si>
  <si>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</si>
  <si>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</si>
  <si>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</si>
  <si>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</si>
  <si>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</si>
  <si>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</si>
  <si>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</si>
  <si>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</si>
  <si>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</si>
  <si>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</si>
  <si>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</si>
  <si>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</si>
  <si>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</si>
  <si>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</si>
  <si>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</si>
  <si>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</si>
  <si>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</si>
  <si>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</si>
  <si>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</si>
  <si>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</si>
  <si>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</si>
  <si>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</si>
  <si>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</si>
  <si>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</si>
  <si>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</si>
  <si>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</si>
  <si>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</si>
  <si>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</si>
  <si>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</si>
  <si>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</si>
  <si>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</si>
  <si>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</si>
  <si>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</si>
  <si>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</si>
  <si>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</si>
  <si>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</si>
  <si>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</si>
  <si>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</si>
  <si>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</si>
  <si>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</si>
  <si>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</si>
  <si>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</si>
  <si>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</si>
  <si>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</si>
  <si>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</si>
  <si>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</si>
  <si>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</si>
  <si>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</si>
  <si>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</si>
  <si>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</si>
  <si>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</si>
  <si>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</si>
  <si>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</si>
  <si>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</si>
  <si>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</si>
  <si>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</si>
  <si>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</si>
  <si>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</si>
  <si>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</si>
  <si>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</si>
  <si>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</si>
  <si>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</si>
  <si>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</si>
  <si>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</si>
  <si>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</si>
  <si>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</si>
  <si>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</si>
  <si>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</si>
  <si>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</si>
  <si>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</si>
  <si>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</si>
  <si>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</si>
  <si>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</si>
  <si>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</si>
  <si>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</si>
  <si>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</si>
  <si>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</si>
  <si>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</si>
  <si>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</si>
  <si>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</si>
  <si>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</si>
  <si>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</si>
  <si>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</si>
  <si>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</si>
  <si>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</si>
  <si>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</si>
  <si>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</si>
  <si>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</si>
  <si>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</si>
  <si>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</si>
  <si>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</si>
  <si>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</si>
  <si>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</si>
  <si>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</si>
  <si>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</si>
  <si>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</si>
  <si>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</si>
  <si>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</si>
  <si>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</si>
  <si>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</si>
  <si>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</si>
  <si>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</si>
  <si>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</si>
  <si>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</si>
  <si>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</si>
  <si>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</si>
  <si>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</si>
  <si>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</si>
  <si>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</si>
  <si>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</si>
  <si>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</si>
  <si>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</si>
  <si>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</si>
  <si>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</si>
  <si>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</si>
  <si>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</si>
  <si>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</si>
  <si>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</si>
  <si>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</si>
  <si>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</si>
  <si>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</si>
  <si>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</si>
  <si>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</si>
  <si>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</si>
  <si>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</si>
  <si>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</si>
  <si>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</si>
  <si>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</si>
  <si>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</si>
  <si>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</si>
  <si>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</si>
  <si>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</si>
  <si>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</si>
  <si>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</si>
  <si>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</si>
  <si>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</si>
  <si>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</si>
  <si>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</si>
  <si>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</si>
  <si>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</si>
  <si>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</si>
  <si>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</si>
  <si>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</si>
  <si>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</si>
  <si>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</si>
  <si>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</si>
  <si>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</si>
  <si>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</si>
  <si>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</si>
  <si>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</si>
  <si>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</si>
  <si>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</si>
  <si>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</si>
  <si>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</si>
  <si>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</si>
  <si>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</si>
  <si>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</si>
  <si>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</si>
  <si>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</si>
  <si>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</si>
  <si>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</si>
  <si>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</si>
  <si>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</si>
  <si>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EMPLEADOS FIJOS CORRESPONDIENTE AL MES DE JULIO 2024</t>
  </si>
  <si>
    <t>Julio Ernesto Peña Silver</t>
  </si>
  <si>
    <t xml:space="preserve">Soporte Técnico Informatico </t>
  </si>
  <si>
    <t xml:space="preserve">Sección de Administración de Servicios TIC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</si>
</sst>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zoomScale="60" zoomScaleNormal="60" zoomScaleSheetLayoutView="55" workbookViewId="0">
      <selection activeCell="L63" sqref="L63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358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394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421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362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14852.14</v>
      </c>
      <c r="M15" s="40">
        <f>+I15+J15+K15+L15</f>
        <v>17458.559999999998</v>
      </c>
      <c r="N15" s="41">
        <f>+H15-M15</f>
        <v>21541.440000000002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379</v>
      </c>
      <c r="F16" s="39" t="s">
        <v>362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>+I16+J16+K16+L16</f>
        <v>23104.15</v>
      </c>
      <c r="N16" s="41">
        <f>+H16-M16</f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362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>+I17+J17+K17+L17</f>
        <v>1502.5</v>
      </c>
      <c r="N17" s="41">
        <f>+H17-M17</f>
        <v>23497.5</v>
      </c>
    </row>
    <row r="18" spans="2:14" s="1" customFormat="1" ht="38.25" customHeight="1" x14ac:dyDescent="0.2">
      <c r="B18" s="38">
        <v>4</v>
      </c>
      <c r="C18" s="42" t="s">
        <v>408</v>
      </c>
      <c r="D18" s="42" t="s">
        <v>307</v>
      </c>
      <c r="E18" s="43" t="s">
        <v>409</v>
      </c>
      <c r="F18" s="39" t="s">
        <v>362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>+I18+J18+K18+L18</f>
        <v>3031.8900000000003</v>
      </c>
      <c r="N18" s="41">
        <f>+H18-M18</f>
        <v>37968.11</v>
      </c>
    </row>
    <row r="19" spans="2:14" s="1" customFormat="1" ht="38.25" customHeight="1" x14ac:dyDescent="0.2">
      <c r="B19" s="38">
        <v>5</v>
      </c>
      <c r="C19" s="42" t="s">
        <v>415</v>
      </c>
      <c r="D19" s="42" t="s">
        <v>307</v>
      </c>
      <c r="E19" s="43" t="s">
        <v>416</v>
      </c>
      <c r="F19" s="39" t="s">
        <v>362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360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>+I20+J20+K20+L20</f>
        <v>13714.34</v>
      </c>
      <c r="N20" s="41">
        <f>+H20-M20</f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362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>+I21+J21+K21+L21</f>
        <v>1744.81</v>
      </c>
      <c r="N21" s="41">
        <f>+H21-M21</f>
        <v>27355.19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362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>+I22+J22+K22+L22</f>
        <v>1798</v>
      </c>
      <c r="N22" s="41">
        <f>+H22-M22</f>
        <v>28202</v>
      </c>
    </row>
    <row r="23" spans="2:14" s="1" customFormat="1" ht="38.25" customHeight="1" x14ac:dyDescent="0.2">
      <c r="B23" s="38">
        <v>9</v>
      </c>
      <c r="C23" s="42" t="s">
        <v>373</v>
      </c>
      <c r="D23" s="42" t="s">
        <v>307</v>
      </c>
      <c r="E23" s="43" t="s">
        <v>315</v>
      </c>
      <c r="F23" s="39" t="s">
        <v>362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>+I23+J23+K23+L23</f>
        <v>1502.5</v>
      </c>
      <c r="N23" s="41">
        <f>+H23-M23</f>
        <v>23497.5</v>
      </c>
    </row>
    <row r="24" spans="2:14" s="1" customFormat="1" ht="38.25" customHeight="1" x14ac:dyDescent="0.2">
      <c r="B24" s="38">
        <v>10</v>
      </c>
      <c r="C24" s="42" t="s">
        <v>417</v>
      </c>
      <c r="D24" s="42" t="s">
        <v>367</v>
      </c>
      <c r="E24" s="43" t="s">
        <v>385</v>
      </c>
      <c r="F24" s="44" t="s">
        <v>360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>+I24+J24+K24+L24</f>
        <v>3703.3999999999996</v>
      </c>
      <c r="N24" s="41">
        <f>+H24-M24</f>
        <v>32696.6</v>
      </c>
    </row>
    <row r="25" spans="2:14" s="1" customFormat="1" ht="38.25" customHeight="1" x14ac:dyDescent="0.2">
      <c r="B25" s="38">
        <v>11</v>
      </c>
      <c r="C25" s="42" t="s">
        <v>347</v>
      </c>
      <c r="D25" s="42" t="s">
        <v>367</v>
      </c>
      <c r="E25" s="43" t="s">
        <v>385</v>
      </c>
      <c r="F25" s="39" t="s">
        <v>362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>+I25+J25+K25+L25</f>
        <v>1975.3000000000002</v>
      </c>
      <c r="N25" s="41">
        <f>+H25-M25</f>
        <v>31024.7</v>
      </c>
    </row>
    <row r="26" spans="2:14" s="1" customFormat="1" ht="38.25" customHeight="1" x14ac:dyDescent="0.2">
      <c r="B26" s="38">
        <v>12</v>
      </c>
      <c r="C26" s="42" t="s">
        <v>419</v>
      </c>
      <c r="D26" s="42" t="s">
        <v>367</v>
      </c>
      <c r="E26" s="43" t="s">
        <v>385</v>
      </c>
      <c r="F26" s="39" t="s">
        <v>362</v>
      </c>
      <c r="G26" s="39" t="s">
        <v>420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>+I26+J26+K26+L26</f>
        <v>1975.3000000000002</v>
      </c>
      <c r="N26" s="41">
        <f>+H26-M26</f>
        <v>31024.7</v>
      </c>
    </row>
    <row r="27" spans="2:14" s="1" customFormat="1" ht="38.25" customHeight="1" x14ac:dyDescent="0.2">
      <c r="B27" s="38">
        <v>13</v>
      </c>
      <c r="C27" s="42" t="s">
        <v>339</v>
      </c>
      <c r="D27" s="42" t="s">
        <v>367</v>
      </c>
      <c r="E27" s="43" t="s">
        <v>371</v>
      </c>
      <c r="F27" s="44" t="s">
        <v>360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>+I27+J27+K27+L27</f>
        <v>52536.17</v>
      </c>
      <c r="N27" s="41">
        <f>+H27-M27</f>
        <v>97463.83</v>
      </c>
    </row>
    <row r="28" spans="2:14" s="1" customFormat="1" ht="38.25" customHeight="1" x14ac:dyDescent="0.2">
      <c r="B28" s="38">
        <v>14</v>
      </c>
      <c r="C28" s="42" t="s">
        <v>325</v>
      </c>
      <c r="D28" s="42" t="s">
        <v>377</v>
      </c>
      <c r="E28" s="43" t="s">
        <v>392</v>
      </c>
      <c r="F28" s="39" t="s">
        <v>362</v>
      </c>
      <c r="G28" s="39" t="s">
        <v>291</v>
      </c>
      <c r="H28" s="45">
        <v>46800</v>
      </c>
      <c r="I28" s="40">
        <v>1343.16</v>
      </c>
      <c r="J28" s="40">
        <v>1402.37</v>
      </c>
      <c r="K28" s="40">
        <v>1422.72</v>
      </c>
      <c r="L28" s="41">
        <v>1552.16</v>
      </c>
      <c r="M28" s="40">
        <f>+I28+J28+K28+L28</f>
        <v>5720.41</v>
      </c>
      <c r="N28" s="41">
        <f>+H28-M28</f>
        <v>41079.589999999997</v>
      </c>
    </row>
    <row r="29" spans="2:14" s="1" customFormat="1" ht="38.25" customHeight="1" x14ac:dyDescent="0.2">
      <c r="B29" s="38">
        <v>15</v>
      </c>
      <c r="C29" s="42" t="s">
        <v>324</v>
      </c>
      <c r="D29" s="42" t="s">
        <v>377</v>
      </c>
      <c r="E29" s="43" t="s">
        <v>289</v>
      </c>
      <c r="F29" s="39" t="s">
        <v>359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>+I29+J29+K29+L29</f>
        <v>20983.620000000003</v>
      </c>
      <c r="N29" s="41">
        <f>+H29-M29</f>
        <v>89016.38</v>
      </c>
    </row>
    <row r="30" spans="2:14" s="1" customFormat="1" ht="38.25" customHeight="1" x14ac:dyDescent="0.2">
      <c r="B30" s="38">
        <v>16</v>
      </c>
      <c r="C30" s="42" t="s">
        <v>326</v>
      </c>
      <c r="D30" s="42" t="s">
        <v>377</v>
      </c>
      <c r="E30" s="43" t="s">
        <v>402</v>
      </c>
      <c r="F30" s="39" t="s">
        <v>359</v>
      </c>
      <c r="G30" s="39" t="s">
        <v>288</v>
      </c>
      <c r="H30" s="45">
        <v>150000</v>
      </c>
      <c r="I30" s="40">
        <v>4305</v>
      </c>
      <c r="J30" s="40">
        <v>23437.75</v>
      </c>
      <c r="K30" s="40">
        <v>4560</v>
      </c>
      <c r="L30" s="41">
        <v>6392.99</v>
      </c>
      <c r="M30" s="40">
        <f>+I30+J30+K30+L30</f>
        <v>38695.74</v>
      </c>
      <c r="N30" s="41">
        <f>+H30-M30</f>
        <v>111304.26000000001</v>
      </c>
    </row>
    <row r="31" spans="2:14" s="1" customFormat="1" ht="38.25" customHeight="1" x14ac:dyDescent="0.2">
      <c r="B31" s="38">
        <v>17</v>
      </c>
      <c r="C31" s="42" t="s">
        <v>344</v>
      </c>
      <c r="D31" s="42" t="s">
        <v>377</v>
      </c>
      <c r="E31" s="43" t="s">
        <v>405</v>
      </c>
      <c r="F31" s="44" t="s">
        <v>360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>+I31+J31+K31+L31</f>
        <v>8294.08</v>
      </c>
      <c r="N31" s="41">
        <f>+H31-M31</f>
        <v>56705.919999999998</v>
      </c>
    </row>
    <row r="32" spans="2:14" s="1" customFormat="1" ht="38.25" customHeight="1" x14ac:dyDescent="0.2">
      <c r="B32" s="38">
        <v>18</v>
      </c>
      <c r="C32" s="42" t="s">
        <v>341</v>
      </c>
      <c r="D32" s="42" t="s">
        <v>363</v>
      </c>
      <c r="E32" s="43" t="s">
        <v>384</v>
      </c>
      <c r="F32" s="44" t="s">
        <v>370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5139.79</v>
      </c>
      <c r="M32" s="40">
        <f>+I32+J32+K32+L32</f>
        <v>37871.409999999996</v>
      </c>
      <c r="N32" s="41">
        <f>+H32-M32</f>
        <v>112128.59</v>
      </c>
    </row>
    <row r="33" spans="2:14" s="1" customFormat="1" ht="38.25" customHeight="1" x14ac:dyDescent="0.2">
      <c r="B33" s="38">
        <v>19</v>
      </c>
      <c r="C33" s="42" t="s">
        <v>342</v>
      </c>
      <c r="D33" s="42" t="s">
        <v>363</v>
      </c>
      <c r="E33" s="43" t="s">
        <v>343</v>
      </c>
      <c r="F33" s="39" t="s">
        <v>362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>+I33+J33+K33+L33</f>
        <v>2631.42</v>
      </c>
      <c r="N33" s="41">
        <f>+H33-M33</f>
        <v>36368.58</v>
      </c>
    </row>
    <row r="34" spans="2:14" s="1" customFormat="1" ht="38.25" customHeight="1" x14ac:dyDescent="0.2">
      <c r="B34" s="38">
        <v>20</v>
      </c>
      <c r="C34" s="42" t="s">
        <v>299</v>
      </c>
      <c r="D34" s="42" t="s">
        <v>395</v>
      </c>
      <c r="E34" s="43" t="s">
        <v>378</v>
      </c>
      <c r="F34" s="39" t="s">
        <v>362</v>
      </c>
      <c r="G34" s="39" t="s">
        <v>291</v>
      </c>
      <c r="H34" s="45">
        <v>46800</v>
      </c>
      <c r="I34" s="40">
        <v>1343.16</v>
      </c>
      <c r="J34" s="40">
        <v>1402.37</v>
      </c>
      <c r="K34" s="40">
        <v>1422.72</v>
      </c>
      <c r="L34" s="41">
        <v>25</v>
      </c>
      <c r="M34" s="40">
        <f>+I34+J34+K34+L34</f>
        <v>4193.25</v>
      </c>
      <c r="N34" s="41">
        <f>+H34-M34</f>
        <v>42606.75</v>
      </c>
    </row>
    <row r="35" spans="2:14" s="1" customFormat="1" ht="38.25" customHeight="1" x14ac:dyDescent="0.2">
      <c r="B35" s="38">
        <v>21</v>
      </c>
      <c r="C35" s="42" t="s">
        <v>418</v>
      </c>
      <c r="D35" s="42" t="s">
        <v>395</v>
      </c>
      <c r="E35" s="43" t="s">
        <v>399</v>
      </c>
      <c r="F35" s="39" t="s">
        <v>359</v>
      </c>
      <c r="G35" s="39" t="s">
        <v>291</v>
      </c>
      <c r="H35" s="45">
        <v>33000</v>
      </c>
      <c r="I35" s="40">
        <v>947.1</v>
      </c>
      <c r="J35" s="40">
        <v>0</v>
      </c>
      <c r="K35" s="40">
        <v>1003.2</v>
      </c>
      <c r="L35" s="41">
        <v>25</v>
      </c>
      <c r="M35" s="40">
        <f>+I35+J35+K35+L35</f>
        <v>1975.3000000000002</v>
      </c>
      <c r="N35" s="41">
        <f>+H35-M35</f>
        <v>31024.7</v>
      </c>
    </row>
    <row r="36" spans="2:14" s="1" customFormat="1" ht="38.25" customHeight="1" x14ac:dyDescent="0.2">
      <c r="B36" s="38">
        <v>22</v>
      </c>
      <c r="C36" s="42" t="s">
        <v>336</v>
      </c>
      <c r="D36" s="42" t="s">
        <v>386</v>
      </c>
      <c r="E36" s="43" t="s">
        <v>389</v>
      </c>
      <c r="F36" s="39" t="s">
        <v>359</v>
      </c>
      <c r="G36" s="39" t="s">
        <v>291</v>
      </c>
      <c r="H36" s="45">
        <v>150000</v>
      </c>
      <c r="I36" s="40">
        <v>4305</v>
      </c>
      <c r="J36" s="40">
        <v>23866.62</v>
      </c>
      <c r="K36" s="40">
        <v>4560</v>
      </c>
      <c r="L36" s="41">
        <v>4283.8</v>
      </c>
      <c r="M36" s="40">
        <f>+I36+J36+K36+L36</f>
        <v>37015.42</v>
      </c>
      <c r="N36" s="41">
        <f>+H36-M36</f>
        <v>112984.58</v>
      </c>
    </row>
    <row r="37" spans="2:14" s="1" customFormat="1" ht="38.25" customHeight="1" x14ac:dyDescent="0.2">
      <c r="B37" s="38">
        <v>23</v>
      </c>
      <c r="C37" s="42" t="s">
        <v>334</v>
      </c>
      <c r="D37" s="42" t="s">
        <v>386</v>
      </c>
      <c r="E37" s="43" t="s">
        <v>387</v>
      </c>
      <c r="F37" s="39" t="s">
        <v>362</v>
      </c>
      <c r="G37" s="39" t="s">
        <v>291</v>
      </c>
      <c r="H37" s="45">
        <v>36400</v>
      </c>
      <c r="I37" s="40">
        <v>1044.68</v>
      </c>
      <c r="J37" s="40">
        <v>0</v>
      </c>
      <c r="K37" s="40">
        <v>1106.56</v>
      </c>
      <c r="L37" s="41">
        <v>25</v>
      </c>
      <c r="M37" s="40">
        <f>+I37+J37+K37+L37</f>
        <v>2176.2399999999998</v>
      </c>
      <c r="N37" s="41">
        <f>+H37-M37</f>
        <v>34223.760000000002</v>
      </c>
    </row>
    <row r="38" spans="2:14" s="1" customFormat="1" ht="38.25" customHeight="1" x14ac:dyDescent="0.2">
      <c r="B38" s="38">
        <v>24</v>
      </c>
      <c r="C38" s="42" t="s">
        <v>335</v>
      </c>
      <c r="D38" s="42" t="s">
        <v>386</v>
      </c>
      <c r="E38" s="43" t="s">
        <v>388</v>
      </c>
      <c r="F38" s="44" t="s">
        <v>360</v>
      </c>
      <c r="G38" s="39" t="s">
        <v>291</v>
      </c>
      <c r="H38" s="45">
        <v>43000</v>
      </c>
      <c r="I38" s="40">
        <v>1234.0999999999999</v>
      </c>
      <c r="J38" s="40">
        <v>608.74</v>
      </c>
      <c r="K38" s="40">
        <v>1307.2</v>
      </c>
      <c r="L38" s="41">
        <v>1740.46</v>
      </c>
      <c r="M38" s="40">
        <f>+I38+J38+K38+L38</f>
        <v>4890.5</v>
      </c>
      <c r="N38" s="41">
        <f>+H38-M38</f>
        <v>38109.5</v>
      </c>
    </row>
    <row r="39" spans="2:14" s="1" customFormat="1" ht="38.25" customHeight="1" x14ac:dyDescent="0.2">
      <c r="B39" s="38">
        <v>25</v>
      </c>
      <c r="C39" s="42" t="s">
        <v>337</v>
      </c>
      <c r="D39" s="42" t="s">
        <v>386</v>
      </c>
      <c r="E39" s="43" t="s">
        <v>390</v>
      </c>
      <c r="F39" s="39" t="s">
        <v>362</v>
      </c>
      <c r="G39" s="39" t="s">
        <v>288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>+I39+J39+K39+L39</f>
        <v>1975.3000000000002</v>
      </c>
      <c r="N39" s="41">
        <f>+H39-M39</f>
        <v>31024.7</v>
      </c>
    </row>
    <row r="40" spans="2:14" s="1" customFormat="1" ht="38.25" customHeight="1" x14ac:dyDescent="0.2">
      <c r="B40" s="38">
        <v>26</v>
      </c>
      <c r="C40" s="42" t="s">
        <v>332</v>
      </c>
      <c r="D40" s="42" t="s">
        <v>386</v>
      </c>
      <c r="E40" s="43" t="s">
        <v>333</v>
      </c>
      <c r="F40" s="39" t="s">
        <v>359</v>
      </c>
      <c r="G40" s="39" t="s">
        <v>291</v>
      </c>
      <c r="H40" s="45">
        <v>65000</v>
      </c>
      <c r="I40" s="40">
        <v>1865.5</v>
      </c>
      <c r="J40" s="40">
        <v>3741.39</v>
      </c>
      <c r="K40" s="40">
        <v>1976</v>
      </c>
      <c r="L40" s="41">
        <v>3455.92</v>
      </c>
      <c r="M40" s="40">
        <f>+I40+J40+K40+L40</f>
        <v>11038.81</v>
      </c>
      <c r="N40" s="41">
        <f>+H40-M40</f>
        <v>53961.19</v>
      </c>
    </row>
    <row r="41" spans="2:14" s="1" customFormat="1" ht="38.25" customHeight="1" x14ac:dyDescent="0.2">
      <c r="B41" s="38">
        <v>27</v>
      </c>
      <c r="C41" s="42" t="s">
        <v>348</v>
      </c>
      <c r="D41" s="42" t="s">
        <v>380</v>
      </c>
      <c r="E41" s="43" t="s">
        <v>292</v>
      </c>
      <c r="F41" s="44" t="s">
        <v>360</v>
      </c>
      <c r="G41" s="39" t="s">
        <v>291</v>
      </c>
      <c r="H41" s="45">
        <v>45000</v>
      </c>
      <c r="I41" s="40">
        <v>1291.5</v>
      </c>
      <c r="J41" s="40">
        <v>1148.33</v>
      </c>
      <c r="K41" s="40">
        <v>1368</v>
      </c>
      <c r="L41" s="41">
        <v>788.58</v>
      </c>
      <c r="M41" s="40">
        <f>+I41+J41+K41+L41</f>
        <v>4596.41</v>
      </c>
      <c r="N41" s="41">
        <f>+H41-M41</f>
        <v>40403.589999999997</v>
      </c>
    </row>
    <row r="42" spans="2:14" s="1" customFormat="1" ht="38.25" customHeight="1" x14ac:dyDescent="0.2">
      <c r="B42" s="38">
        <v>28</v>
      </c>
      <c r="C42" s="42" t="s">
        <v>403</v>
      </c>
      <c r="D42" s="42" t="s">
        <v>366</v>
      </c>
      <c r="E42" s="43" t="s">
        <v>401</v>
      </c>
      <c r="F42" s="44" t="s">
        <v>359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>+I42+J42+K42+L42</f>
        <v>1975.3000000000002</v>
      </c>
      <c r="N42" s="41">
        <f>+H42-M42</f>
        <v>31024.7</v>
      </c>
    </row>
    <row r="43" spans="2:14" s="1" customFormat="1" ht="38.25" customHeight="1" x14ac:dyDescent="0.2">
      <c r="B43" s="38">
        <v>29</v>
      </c>
      <c r="C43" s="42" t="s">
        <v>414</v>
      </c>
      <c r="D43" s="42" t="s">
        <v>366</v>
      </c>
      <c r="E43" s="43" t="s">
        <v>401</v>
      </c>
      <c r="F43" s="44" t="s">
        <v>359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>+I43+J43+K43+L43</f>
        <v>1975.3000000000002</v>
      </c>
      <c r="N43" s="41">
        <f>+H43-M43</f>
        <v>31024.7</v>
      </c>
    </row>
    <row r="44" spans="2:14" s="1" customFormat="1" ht="38.25" customHeight="1" x14ac:dyDescent="0.2">
      <c r="B44" s="38">
        <v>30</v>
      </c>
      <c r="C44" s="42" t="s">
        <v>353</v>
      </c>
      <c r="D44" s="42" t="s">
        <v>368</v>
      </c>
      <c r="E44" s="43" t="s">
        <v>391</v>
      </c>
      <c r="F44" s="39" t="s">
        <v>359</v>
      </c>
      <c r="G44" s="39" t="s">
        <v>291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>+I44+J44+K44+L44</f>
        <v>18040.370000000003</v>
      </c>
      <c r="N44" s="41">
        <f>+H44-M44</f>
        <v>81959.63</v>
      </c>
    </row>
    <row r="45" spans="2:14" s="1" customFormat="1" ht="38.25" customHeight="1" x14ac:dyDescent="0.2">
      <c r="B45" s="38">
        <v>31</v>
      </c>
      <c r="C45" s="42" t="s">
        <v>351</v>
      </c>
      <c r="D45" s="42" t="s">
        <v>368</v>
      </c>
      <c r="E45" s="43" t="s">
        <v>352</v>
      </c>
      <c r="F45" s="39" t="s">
        <v>362</v>
      </c>
      <c r="G45" s="39" t="s">
        <v>291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11165.46</v>
      </c>
      <c r="M45" s="40">
        <f>+I45+J45+K45+L45</f>
        <v>13316.699999999999</v>
      </c>
      <c r="N45" s="41">
        <f>+H45-M45</f>
        <v>23083.300000000003</v>
      </c>
    </row>
    <row r="46" spans="2:14" s="1" customFormat="1" ht="38.25" customHeight="1" x14ac:dyDescent="0.2">
      <c r="B46" s="38">
        <v>32</v>
      </c>
      <c r="C46" s="42" t="s">
        <v>357</v>
      </c>
      <c r="D46" s="42" t="s">
        <v>368</v>
      </c>
      <c r="E46" s="43" t="s">
        <v>352</v>
      </c>
      <c r="F46" s="39" t="s">
        <v>362</v>
      </c>
      <c r="G46" s="39" t="s">
        <v>288</v>
      </c>
      <c r="H46" s="45">
        <v>33000</v>
      </c>
      <c r="I46" s="40">
        <v>947.1</v>
      </c>
      <c r="J46" s="40">
        <v>0</v>
      </c>
      <c r="K46" s="40">
        <v>1003.2</v>
      </c>
      <c r="L46" s="41">
        <v>19370.16</v>
      </c>
      <c r="M46" s="40">
        <f>+I46+J46+K46+L46</f>
        <v>21320.46</v>
      </c>
      <c r="N46" s="41">
        <f>+H46-M46</f>
        <v>11679.54</v>
      </c>
    </row>
    <row r="47" spans="2:14" s="1" customFormat="1" ht="38.25" customHeight="1" x14ac:dyDescent="0.2">
      <c r="B47" s="38">
        <v>33</v>
      </c>
      <c r="C47" s="42" t="s">
        <v>354</v>
      </c>
      <c r="D47" s="42" t="s">
        <v>368</v>
      </c>
      <c r="E47" s="43" t="s">
        <v>355</v>
      </c>
      <c r="F47" s="39" t="s">
        <v>359</v>
      </c>
      <c r="G47" s="39" t="s">
        <v>291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>+I47+J47+K47+L47</f>
        <v>13449.27</v>
      </c>
      <c r="N47" s="41">
        <f>+H47-M47</f>
        <v>33350.729999999996</v>
      </c>
    </row>
    <row r="48" spans="2:14" s="1" customFormat="1" ht="38.25" customHeight="1" x14ac:dyDescent="0.2">
      <c r="B48" s="38">
        <v>34</v>
      </c>
      <c r="C48" s="42" t="s">
        <v>349</v>
      </c>
      <c r="D48" s="42" t="s">
        <v>368</v>
      </c>
      <c r="E48" s="43" t="s">
        <v>350</v>
      </c>
      <c r="F48" s="44" t="s">
        <v>360</v>
      </c>
      <c r="G48" s="39" t="s">
        <v>288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>+I48+J48+K48+L48</f>
        <v>4593.7199999999993</v>
      </c>
      <c r="N48" s="41">
        <f>+H48-M48</f>
        <v>44206.28</v>
      </c>
    </row>
    <row r="49" spans="2:14" s="1" customFormat="1" ht="38.25" customHeight="1" x14ac:dyDescent="0.2">
      <c r="B49" s="38">
        <v>35</v>
      </c>
      <c r="C49" s="42" t="s">
        <v>356</v>
      </c>
      <c r="D49" s="42" t="s">
        <v>368</v>
      </c>
      <c r="E49" s="43" t="s">
        <v>352</v>
      </c>
      <c r="F49" s="39" t="s">
        <v>362</v>
      </c>
      <c r="G49" s="39" t="s">
        <v>291</v>
      </c>
      <c r="H49" s="45">
        <v>34300</v>
      </c>
      <c r="I49" s="40">
        <v>984.41</v>
      </c>
      <c r="J49" s="40">
        <v>0</v>
      </c>
      <c r="K49" s="40">
        <v>1042.72</v>
      </c>
      <c r="L49" s="41">
        <v>25</v>
      </c>
      <c r="M49" s="40">
        <f>+I49+J49+K49+L49</f>
        <v>2052.13</v>
      </c>
      <c r="N49" s="41">
        <f>+H49-M49</f>
        <v>32247.87</v>
      </c>
    </row>
    <row r="50" spans="2:14" s="1" customFormat="1" ht="38.25" customHeight="1" x14ac:dyDescent="0.2">
      <c r="B50" s="38">
        <v>36</v>
      </c>
      <c r="C50" s="42" t="s">
        <v>411</v>
      </c>
      <c r="D50" s="42" t="s">
        <v>376</v>
      </c>
      <c r="E50" s="43" t="s">
        <v>412</v>
      </c>
      <c r="F50" s="39" t="s">
        <v>359</v>
      </c>
      <c r="G50" s="39" t="s">
        <v>413</v>
      </c>
      <c r="H50" s="45">
        <v>43000</v>
      </c>
      <c r="I50" s="40">
        <v>1234.0999999999999</v>
      </c>
      <c r="J50" s="40">
        <v>866.06</v>
      </c>
      <c r="K50" s="40">
        <v>1307.2</v>
      </c>
      <c r="L50" s="41">
        <v>25</v>
      </c>
      <c r="M50" s="40">
        <f>+I50+J50+K50+L50</f>
        <v>3432.3599999999997</v>
      </c>
      <c r="N50" s="41">
        <f>+H50-M50</f>
        <v>39567.64</v>
      </c>
    </row>
    <row r="51" spans="2:14" s="1" customFormat="1" ht="38.25" customHeight="1" x14ac:dyDescent="0.2">
      <c r="B51" s="38">
        <v>37</v>
      </c>
      <c r="C51" s="42" t="s">
        <v>397</v>
      </c>
      <c r="D51" s="42" t="s">
        <v>398</v>
      </c>
      <c r="E51" s="43" t="s">
        <v>399</v>
      </c>
      <c r="F51" s="39" t="s">
        <v>359</v>
      </c>
      <c r="G51" s="39" t="s">
        <v>291</v>
      </c>
      <c r="H51" s="45">
        <v>41000</v>
      </c>
      <c r="I51" s="40">
        <v>1176.7</v>
      </c>
      <c r="J51" s="40">
        <v>583.79</v>
      </c>
      <c r="K51" s="40">
        <v>1246.4000000000001</v>
      </c>
      <c r="L51" s="41">
        <v>25</v>
      </c>
      <c r="M51" s="40">
        <f>+I51+J51+K51+L51</f>
        <v>3031.8900000000003</v>
      </c>
      <c r="N51" s="41">
        <f>+H51-M51</f>
        <v>37968.11</v>
      </c>
    </row>
    <row r="52" spans="2:14" s="1" customFormat="1" ht="38.25" customHeight="1" x14ac:dyDescent="0.2">
      <c r="B52" s="38">
        <v>38</v>
      </c>
      <c r="C52" s="42" t="s">
        <v>296</v>
      </c>
      <c r="D52" s="42" t="s">
        <v>375</v>
      </c>
      <c r="E52" s="43" t="s">
        <v>289</v>
      </c>
      <c r="F52" s="39" t="s">
        <v>359</v>
      </c>
      <c r="G52" s="39" t="s">
        <v>288</v>
      </c>
      <c r="H52" s="45">
        <v>175000</v>
      </c>
      <c r="I52" s="40">
        <v>5022.5</v>
      </c>
      <c r="J52" s="40">
        <v>29747.24</v>
      </c>
      <c r="K52" s="40">
        <v>5320</v>
      </c>
      <c r="L52" s="41">
        <v>25</v>
      </c>
      <c r="M52" s="40">
        <f>+I52+J52+K52+L52</f>
        <v>40114.740000000005</v>
      </c>
      <c r="N52" s="41">
        <f>+H52-M52</f>
        <v>134885.26</v>
      </c>
    </row>
    <row r="53" spans="2:14" s="1" customFormat="1" ht="38.25" customHeight="1" x14ac:dyDescent="0.2">
      <c r="B53" s="38">
        <v>39</v>
      </c>
      <c r="C53" s="42" t="s">
        <v>293</v>
      </c>
      <c r="D53" s="42" t="s">
        <v>375</v>
      </c>
      <c r="E53" s="43" t="s">
        <v>294</v>
      </c>
      <c r="F53" s="44" t="s">
        <v>369</v>
      </c>
      <c r="G53" s="39" t="s">
        <v>288</v>
      </c>
      <c r="H53" s="45">
        <v>250000</v>
      </c>
      <c r="I53" s="40">
        <v>7175</v>
      </c>
      <c r="J53" s="40">
        <v>47818.33</v>
      </c>
      <c r="K53" s="40">
        <v>5883.16</v>
      </c>
      <c r="L53" s="41">
        <v>10739.28</v>
      </c>
      <c r="M53" s="40">
        <f>+I53+J53+K53+L53</f>
        <v>71615.77</v>
      </c>
      <c r="N53" s="41">
        <f>+H53-M53</f>
        <v>178384.22999999998</v>
      </c>
    </row>
    <row r="54" spans="2:14" s="1" customFormat="1" ht="38.25" customHeight="1" x14ac:dyDescent="0.2">
      <c r="B54" s="38">
        <v>40</v>
      </c>
      <c r="C54" s="42" t="s">
        <v>338</v>
      </c>
      <c r="D54" s="42" t="s">
        <v>375</v>
      </c>
      <c r="E54" s="43" t="s">
        <v>292</v>
      </c>
      <c r="F54" s="39" t="s">
        <v>362</v>
      </c>
      <c r="G54" s="39" t="s">
        <v>291</v>
      </c>
      <c r="H54" s="45">
        <v>41000</v>
      </c>
      <c r="I54" s="40">
        <v>1176.7</v>
      </c>
      <c r="J54" s="40">
        <v>583.79</v>
      </c>
      <c r="K54" s="40">
        <v>1246.4000000000001</v>
      </c>
      <c r="L54" s="41">
        <v>25</v>
      </c>
      <c r="M54" s="40">
        <f>+I54+J54+K54+L54</f>
        <v>3031.8900000000003</v>
      </c>
      <c r="N54" s="41">
        <f>+H54-M54</f>
        <v>37968.11</v>
      </c>
    </row>
    <row r="55" spans="2:14" s="1" customFormat="1" ht="38.25" customHeight="1" x14ac:dyDescent="0.2">
      <c r="B55" s="38">
        <v>41</v>
      </c>
      <c r="C55" s="42" t="s">
        <v>295</v>
      </c>
      <c r="D55" s="42" t="s">
        <v>375</v>
      </c>
      <c r="E55" s="43" t="s">
        <v>289</v>
      </c>
      <c r="F55" s="39" t="s">
        <v>359</v>
      </c>
      <c r="G55" s="39" t="s">
        <v>288</v>
      </c>
      <c r="H55" s="45">
        <v>175000</v>
      </c>
      <c r="I55" s="40">
        <v>5022.5</v>
      </c>
      <c r="J55" s="40">
        <v>29747.24</v>
      </c>
      <c r="K55" s="40">
        <v>5320</v>
      </c>
      <c r="L55" s="41">
        <v>25</v>
      </c>
      <c r="M55" s="40">
        <f>+I55+J55+K55+L55</f>
        <v>40114.740000000005</v>
      </c>
      <c r="N55" s="41">
        <f>+H55-M55</f>
        <v>134885.26</v>
      </c>
    </row>
    <row r="56" spans="2:14" s="1" customFormat="1" ht="38.25" customHeight="1" x14ac:dyDescent="0.2">
      <c r="B56" s="38">
        <v>42</v>
      </c>
      <c r="C56" s="42" t="s">
        <v>297</v>
      </c>
      <c r="D56" s="42" t="s">
        <v>375</v>
      </c>
      <c r="E56" s="43" t="s">
        <v>298</v>
      </c>
      <c r="F56" s="44" t="s">
        <v>361</v>
      </c>
      <c r="G56" s="39" t="s">
        <v>291</v>
      </c>
      <c r="H56" s="45">
        <v>80000</v>
      </c>
      <c r="I56" s="40">
        <v>2296</v>
      </c>
      <c r="J56" s="40">
        <v>7400.87</v>
      </c>
      <c r="K56" s="40">
        <v>2432</v>
      </c>
      <c r="L56" s="41">
        <v>25</v>
      </c>
      <c r="M56" s="40">
        <f>+I56+J56+K56+L56</f>
        <v>12153.869999999999</v>
      </c>
      <c r="N56" s="41">
        <f>+H56-M56</f>
        <v>67846.13</v>
      </c>
    </row>
    <row r="57" spans="2:14" s="1" customFormat="1" ht="38.25" customHeight="1" x14ac:dyDescent="0.2">
      <c r="B57" s="38">
        <v>43</v>
      </c>
      <c r="C57" s="42" t="s">
        <v>422</v>
      </c>
      <c r="D57" s="42" t="s">
        <v>424</v>
      </c>
      <c r="E57" s="43" t="s">
        <v>423</v>
      </c>
      <c r="F57" s="39" t="s">
        <v>359</v>
      </c>
      <c r="G57" s="39" t="s">
        <v>288</v>
      </c>
      <c r="H57" s="45">
        <v>43000</v>
      </c>
      <c r="I57" s="45">
        <v>1234.0999999999999</v>
      </c>
      <c r="J57" s="40">
        <v>866.06</v>
      </c>
      <c r="K57" s="40">
        <v>1307.2</v>
      </c>
      <c r="L57" s="41">
        <v>25</v>
      </c>
      <c r="M57" s="40">
        <f>+I57+J57+K57+L57</f>
        <v>3432.3599999999997</v>
      </c>
      <c r="N57" s="41">
        <f>+H57-M57</f>
        <v>39567.64</v>
      </c>
    </row>
    <row r="58" spans="2:14" s="1" customFormat="1" ht="38.25" customHeight="1" x14ac:dyDescent="0.2">
      <c r="B58" s="38">
        <v>44</v>
      </c>
      <c r="C58" s="42" t="s">
        <v>345</v>
      </c>
      <c r="D58" s="42" t="s">
        <v>382</v>
      </c>
      <c r="E58" s="43" t="s">
        <v>383</v>
      </c>
      <c r="F58" s="39" t="s">
        <v>359</v>
      </c>
      <c r="G58" s="39" t="s">
        <v>291</v>
      </c>
      <c r="H58" s="45">
        <v>40000</v>
      </c>
      <c r="I58" s="40">
        <v>1148</v>
      </c>
      <c r="J58" s="40">
        <v>0</v>
      </c>
      <c r="K58" s="40">
        <v>1216</v>
      </c>
      <c r="L58" s="41">
        <v>25</v>
      </c>
      <c r="M58" s="40">
        <f>+I58+J58+K58+L58</f>
        <v>2389</v>
      </c>
      <c r="N58" s="41">
        <f>+H58-M58</f>
        <v>37611</v>
      </c>
    </row>
    <row r="59" spans="2:14" s="1" customFormat="1" ht="38.25" customHeight="1" x14ac:dyDescent="0.2">
      <c r="B59" s="38">
        <v>45</v>
      </c>
      <c r="C59" s="42" t="s">
        <v>346</v>
      </c>
      <c r="D59" s="42" t="s">
        <v>382</v>
      </c>
      <c r="E59" s="43" t="s">
        <v>383</v>
      </c>
      <c r="F59" s="39" t="s">
        <v>359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>+I59+J59+K59+L59</f>
        <v>2831.65</v>
      </c>
      <c r="N59" s="41">
        <f>+H59-M59</f>
        <v>37168.35</v>
      </c>
    </row>
    <row r="60" spans="2:14" s="1" customFormat="1" ht="38.25" customHeight="1" x14ac:dyDescent="0.2">
      <c r="B60" s="38">
        <v>46</v>
      </c>
      <c r="C60" s="42" t="s">
        <v>300</v>
      </c>
      <c r="D60" s="42" t="s">
        <v>364</v>
      </c>
      <c r="E60" s="43" t="s">
        <v>393</v>
      </c>
      <c r="F60" s="44" t="s">
        <v>360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>+I60+J60+K60+L60</f>
        <v>4289.79</v>
      </c>
      <c r="N60" s="41">
        <f>+H60-M60</f>
        <v>35710.21</v>
      </c>
    </row>
    <row r="61" spans="2:14" s="1" customFormat="1" ht="38.25" customHeight="1" x14ac:dyDescent="0.2">
      <c r="B61" s="38">
        <v>47</v>
      </c>
      <c r="C61" s="42" t="s">
        <v>301</v>
      </c>
      <c r="D61" s="42" t="s">
        <v>364</v>
      </c>
      <c r="E61" s="43" t="s">
        <v>393</v>
      </c>
      <c r="F61" s="39" t="s">
        <v>359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>+I61+J61+K61+L61</f>
        <v>2093.5</v>
      </c>
      <c r="N61" s="41">
        <f>+H61-M61</f>
        <v>32906.5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365</v>
      </c>
      <c r="E62" s="43" t="s">
        <v>318</v>
      </c>
      <c r="F62" s="39" t="s">
        <v>362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>+I62+J62+K62+L62</f>
        <v>1502.5</v>
      </c>
      <c r="N62" s="41">
        <f>+H62-M62</f>
        <v>23497.5</v>
      </c>
    </row>
    <row r="63" spans="2:14" s="1" customFormat="1" ht="38.25" customHeight="1" x14ac:dyDescent="0.2">
      <c r="B63" s="38">
        <v>49</v>
      </c>
      <c r="C63" s="42" t="s">
        <v>396</v>
      </c>
      <c r="D63" s="42" t="s">
        <v>365</v>
      </c>
      <c r="E63" s="43" t="s">
        <v>318</v>
      </c>
      <c r="F63" s="39" t="s">
        <v>362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7369.43</v>
      </c>
      <c r="M63" s="40">
        <f>+I63+J63+K63+L63</f>
        <v>8846.93</v>
      </c>
      <c r="N63" s="41">
        <f>+H63-M63</f>
        <v>16153.07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365</v>
      </c>
      <c r="E64" s="43" t="s">
        <v>320</v>
      </c>
      <c r="F64" s="39" t="s">
        <v>359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6406.17</v>
      </c>
      <c r="M64" s="40">
        <f>+I64+J64+K64+L64</f>
        <v>15318.17</v>
      </c>
      <c r="N64" s="41">
        <f>+H64-M64</f>
        <v>52281.83</v>
      </c>
    </row>
    <row r="65" spans="1:17" s="1" customFormat="1" ht="38.25" customHeight="1" x14ac:dyDescent="0.2">
      <c r="B65" s="38">
        <v>51</v>
      </c>
      <c r="C65" s="42" t="s">
        <v>322</v>
      </c>
      <c r="D65" s="42" t="s">
        <v>365</v>
      </c>
      <c r="E65" s="43" t="s">
        <v>318</v>
      </c>
      <c r="F65" s="39" t="s">
        <v>362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>+I65+J65+K65+L65</f>
        <v>17875.810000000001</v>
      </c>
      <c r="N65" s="41">
        <f>+H65-M65</f>
        <v>12124.189999999999</v>
      </c>
    </row>
    <row r="66" spans="1:17" s="1" customFormat="1" ht="38.25" customHeight="1" x14ac:dyDescent="0.2">
      <c r="B66" s="38">
        <v>52</v>
      </c>
      <c r="C66" s="42" t="s">
        <v>317</v>
      </c>
      <c r="D66" s="42" t="s">
        <v>365</v>
      </c>
      <c r="E66" s="43" t="s">
        <v>318</v>
      </c>
      <c r="F66" s="39" t="s">
        <v>362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>+I66+J66+K66+L66</f>
        <v>1798</v>
      </c>
      <c r="N66" s="41">
        <f>+H66-M66</f>
        <v>28202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365</v>
      </c>
      <c r="E67" s="43" t="s">
        <v>318</v>
      </c>
      <c r="F67" s="44" t="s">
        <v>360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>+I67+J67+K67+L67</f>
        <v>2561.58</v>
      </c>
      <c r="N67" s="41">
        <f>+H67-M67</f>
        <v>27438.42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329</v>
      </c>
      <c r="E68" s="43" t="s">
        <v>328</v>
      </c>
      <c r="F68" s="44" t="s">
        <v>369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>+I68+J68+K68+L68</f>
        <v>52562.490000000005</v>
      </c>
      <c r="N68" s="41">
        <f>+H68-M68</f>
        <v>147437.51</v>
      </c>
    </row>
    <row r="69" spans="1:17" s="1" customFormat="1" ht="38.25" customHeight="1" x14ac:dyDescent="0.2">
      <c r="B69" s="38">
        <v>55</v>
      </c>
      <c r="C69" s="42" t="s">
        <v>330</v>
      </c>
      <c r="D69" s="42" t="s">
        <v>329</v>
      </c>
      <c r="E69" s="43" t="s">
        <v>407</v>
      </c>
      <c r="F69" s="44" t="s">
        <v>360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>+I69+J69+K69+L69</f>
        <v>12584.8</v>
      </c>
      <c r="N69" s="41">
        <f>+H69-M69</f>
        <v>57415.199999999997</v>
      </c>
    </row>
    <row r="70" spans="1:17" s="1" customFormat="1" ht="38.25" customHeight="1" x14ac:dyDescent="0.2">
      <c r="B70" s="38">
        <v>56</v>
      </c>
      <c r="C70" s="42" t="s">
        <v>331</v>
      </c>
      <c r="D70" s="42" t="s">
        <v>329</v>
      </c>
      <c r="E70" s="43" t="s">
        <v>406</v>
      </c>
      <c r="F70" s="39" t="s">
        <v>362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>+I70+J70+K70+L70</f>
        <v>2831.65</v>
      </c>
      <c r="N70" s="41">
        <f>+H70-M70</f>
        <v>37168.35</v>
      </c>
    </row>
    <row r="71" spans="1:17" s="1" customFormat="1" ht="38.25" customHeight="1" x14ac:dyDescent="0.2">
      <c r="B71" s="38">
        <v>57</v>
      </c>
      <c r="C71" s="42" t="s">
        <v>404</v>
      </c>
      <c r="D71" s="42" t="s">
        <v>329</v>
      </c>
      <c r="E71" s="43" t="s">
        <v>340</v>
      </c>
      <c r="F71" s="44" t="s">
        <v>370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33141.86</v>
      </c>
      <c r="M71" s="40">
        <f>+I71+J71+K71+L71</f>
        <v>36949.69</v>
      </c>
      <c r="N71" s="41">
        <f>+H71-M71</f>
        <v>8050.3099999999977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329</v>
      </c>
      <c r="E72" s="43" t="s">
        <v>292</v>
      </c>
      <c r="F72" s="39" t="s">
        <v>362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>+I72+J72+K72+L72</f>
        <v>3031.8900000000003</v>
      </c>
      <c r="N72" s="41">
        <f>+H72-M72</f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329</v>
      </c>
      <c r="E73" s="43" t="s">
        <v>381</v>
      </c>
      <c r="F73" s="44" t="s">
        <v>370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>+I73+J73+K73+L73</f>
        <v>4090.6312500000004</v>
      </c>
      <c r="N73" s="41">
        <f>+H73-M73</f>
        <v>42196.868750000001</v>
      </c>
    </row>
    <row r="74" spans="1:17" s="1" customFormat="1" ht="38.25" customHeight="1" x14ac:dyDescent="0.2">
      <c r="B74" s="38">
        <v>60</v>
      </c>
      <c r="C74" s="42" t="s">
        <v>400</v>
      </c>
      <c r="D74" s="42" t="s">
        <v>304</v>
      </c>
      <c r="E74" s="43" t="s">
        <v>399</v>
      </c>
      <c r="F74" s="44" t="s">
        <v>359</v>
      </c>
      <c r="G74" s="39" t="s">
        <v>291</v>
      </c>
      <c r="H74" s="45">
        <v>41000</v>
      </c>
      <c r="I74" s="40">
        <v>1176.7</v>
      </c>
      <c r="J74" s="40">
        <v>583.79</v>
      </c>
      <c r="K74" s="40">
        <v>1246.4000000000001</v>
      </c>
      <c r="L74" s="41">
        <v>25</v>
      </c>
      <c r="M74" s="40">
        <f>+I74+J74+K74+L74</f>
        <v>3031.8900000000003</v>
      </c>
      <c r="N74" s="41">
        <f>+H74-M74</f>
        <v>37968.11</v>
      </c>
    </row>
    <row r="75" spans="1:17" s="1" customFormat="1" ht="38.25" customHeight="1" thickBot="1" x14ac:dyDescent="0.25">
      <c r="B75" s="38">
        <v>61</v>
      </c>
      <c r="C75" s="42" t="s">
        <v>302</v>
      </c>
      <c r="D75" s="42" t="s">
        <v>304</v>
      </c>
      <c r="E75" s="43" t="s">
        <v>303</v>
      </c>
      <c r="F75" s="44" t="s">
        <v>369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>+I75+J75+K75+L75</f>
        <v>51977.770000000004</v>
      </c>
      <c r="N75" s="41">
        <f>+H75-M75</f>
        <v>148022.22999999998</v>
      </c>
    </row>
    <row r="76" spans="1:17" ht="25.5" customHeight="1" thickBot="1" x14ac:dyDescent="0.25">
      <c r="B76" s="48" t="s">
        <v>63</v>
      </c>
      <c r="C76" s="49"/>
      <c r="D76" s="49"/>
      <c r="E76" s="49"/>
      <c r="F76" s="49"/>
      <c r="G76" s="50"/>
      <c r="H76" s="46">
        <f>SUM(H15:H75)</f>
        <v>3803687.5</v>
      </c>
      <c r="I76" s="46">
        <f>SUM(I15:I75)</f>
        <v>109165.83124999999</v>
      </c>
      <c r="J76" s="46">
        <f>SUM(J15:J75)</f>
        <v>342574.66</v>
      </c>
      <c r="K76" s="46">
        <f>SUM(K15:K75)</f>
        <v>113521.57999999996</v>
      </c>
      <c r="L76" s="46">
        <f>SUM(L15:L75)</f>
        <v>222859.37000000002</v>
      </c>
      <c r="M76" s="46">
        <f>SUM(M15:M75)</f>
        <v>788121.44125000027</v>
      </c>
      <c r="N76" s="46">
        <f>SUM(N15:N75)</f>
        <v>3015566.0587499999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374</v>
      </c>
      <c r="F79" s="3"/>
      <c r="G79" s="3"/>
      <c r="H79" s="3"/>
      <c r="I79" s="3"/>
      <c r="J79" s="51" t="s">
        <v>268</v>
      </c>
      <c r="K79" s="51"/>
      <c r="L79" s="1"/>
      <c r="M79" s="1"/>
      <c r="N79" s="47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51"/>
      <c r="L80" s="51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372</v>
      </c>
      <c r="F82" s="3"/>
      <c r="G82" s="3"/>
      <c r="H82" s="3"/>
      <c r="I82" s="52" t="s">
        <v>410</v>
      </c>
      <c r="J82" s="52"/>
      <c r="K82" s="52"/>
      <c r="L82" s="52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51"/>
      <c r="L85" s="51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13:P13"/>
    <mergeCell ref="B9:N9"/>
    <mergeCell ref="B10:N10"/>
    <mergeCell ref="B11:N11"/>
    <mergeCell ref="C12:O12"/>
    <mergeCell ref="P12:Q12"/>
    <mergeCell ref="B76:G76"/>
    <mergeCell ref="J79:K79"/>
    <mergeCell ref="K80:L80"/>
    <mergeCell ref="I82:L82"/>
    <mergeCell ref="K85:L85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9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2024-08-01T13:16:25Z</cp:lastPrinted>
  <dcterms:created xsi:type="dcterms:W3CDTF">2017-10-11T04:49:31Z</dcterms:created>
  <dcterms:modified xsi:type="dcterms:W3CDTF">2024-08-01T13:18:42Z</dcterms:modified>
</cp:coreProperties>
</file>