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rmarte\Downloads\"/>
    </mc:Choice>
  </mc:AlternateContent>
  <xr:revisionPtr revIDLastSave="0" documentId="8_{6913A608-889B-4ED5-8CC1-855E44C8124C}" xr6:coauthVersionLast="47" xr6:coauthVersionMax="47" xr10:uidLastSave="{00000000-0000-0000-0000-000000000000}"/>
  <bookViews>
    <workbookView xWindow="30" yWindow="630" windowWidth="28770" windowHeight="15570" xr2:uid="{00000000-000D-0000-FFFF-FFFF00000000}"/>
  </bookViews>
  <sheets>
    <sheet name="Hoja1" sheetId="1" r:id="rId1"/>
  </sheets>
  <definedNames>
    <definedName name="_xlnm.Print_Area" localSheetId="0">Hoja1!$A$1:$J$71</definedName>
    <definedName name="_xlnm.Print_Titles" localSheetId="0">Hoja1!$1:$3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 l="1"/>
  <c r="J28" i="1"/>
  <c r="I28" i="1"/>
</calcChain>
</file>

<file path=xl/sharedStrings.xml><?xml version="1.0" encoding="utf-8"?>
<sst xmlns="http://schemas.openxmlformats.org/spreadsheetml/2006/main" count="73" uniqueCount="72">
  <si>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</si>
  <si>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</si>
  <si>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</si>
  <si>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</si>
  <si>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</si>
  <si>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</si>
  <si>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</si>
  <si>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</si>
  <si>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</si>
  <si>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</si>
  <si>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</si>
  <si>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</si>
  <si>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</si>
  <si>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</si>
  <si>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</si>
  <si>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</si>
  <si>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</si>
  <si>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</si>
  <si>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</si>
  <si>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</si>
  <si>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</si>
  <si>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</si>
  <si>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</si>
  <si>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</si>
  <si>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</si>
  <si>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</si>
  <si>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</si>
  <si>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</si>
  <si>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</si>
  <si>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</si>
  <si>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</si>
  <si>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</si>
  <si>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</si>
  <si>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</si>
  <si>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</si>
  <si>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</si>
  <si>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</si>
  <si>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</si>
  <si>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</si>
  <si>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</si>
  <si>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</si>
  <si>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</si>
  <si>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</si>
  <si>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</si>
  <si>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I -Información Institucional</t>
  </si>
  <si>
    <t>Es una institución de educación superior (IES) que forma, especializa y actualiza de manera integral, a través de la docencia, investigación y extensión, al personal del Servicio Exterior, la Cancillería y otras instituciones afines, para contribuir de manera eficaz a las metas y objetivos de la política exterior de la República Dominicana.</t>
  </si>
  <si>
    <t>Ser una institución de educación superior (IES) reconocida nacional e internacionalmente por su liderazgo y excelencia académica en la formación, especialización y actualización de los recursos humanos de la Cancillería, Servicio Exterior, instituciones afines y sociedad civil, en el ámbito de las relaciones internacionales y áreas vinculadas.</t>
  </si>
  <si>
    <t>1.1.</t>
  </si>
  <si>
    <t>Administración Pública eficiente, transparente y orientada a resultados</t>
  </si>
  <si>
    <t xml:space="preserve">1.1.1. </t>
  </si>
  <si>
    <t xml:space="preserve">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t>
  </si>
  <si>
    <t xml:space="preserve">01-MINISTERIO DE RELACIONES EXTERIORES </t>
  </si>
  <si>
    <t>0003- INSTITUTO DE EDUCACION SUPERIOR ENFORMACION DIPLOMATICA Y CONSULAR (INESDYC)</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</si>
  <si>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</si>
  <si>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</si>
  <si>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</si>
  <si>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</si>
  <si>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Personas que reciben formación especializada a nivel de postgrado, educación continua y lenguas extranjeras en el area de diplomacia y las relaciones internacionales.</t>
  </si>
  <si>
    <t xml:space="preserve">Lineamientos para la ejecución presupuestaria de las empresas publicas no financieras  e instituciones publicas </t>
  </si>
  <si>
    <t xml:space="preserve">Personal del MIREX, el Servicio Exterior y otras instituciones del Estado dominicano y la sociedad civil  que  requieren formación especializada a nivel de postgrado, educación continua en el area de diplomacia y relaciones internacionales. En adición de la formación en lenguas extranjeras </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</si>
  <si>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</si>
  <si>
    <t xml:space="preserve">Desarrollo Institucional </t>
  </si>
  <si>
    <t>0</t>
  </si>
  <si>
    <t xml:space="preserve">Informe de Evaluación Semestral de las Metas Físicas-Financieras </t>
  </si>
  <si>
    <t xml:space="preserve">Ejecución Semestral </t>
  </si>
  <si>
    <r>
      <t>Beneficiarios:</t>
    </r>
    <r>
      <rPr>
        <sz val="14"/>
        <color rgb="FF000000"/>
        <rFont val="Arial"/>
        <family val="2"/>
      </rPr>
      <t xml:space="preserve"> </t>
    </r>
  </si>
  <si>
    <t>VI. Oportunidades de Mejora</t>
  </si>
  <si>
    <t xml:space="preserve">Programación Semestral </t>
  </si>
  <si>
    <t xml:space="preserve">0204-MINISTERIO DE RELACIONES EXTERIORES </t>
  </si>
  <si>
    <t>Para el segundo semestre del 2024, la meta física presenta una desviación positiva de un 3% superior a lo programado para el semestre, logrando certificar un total de 979 participantes de los 950 programados en los eventos formativos impartidos en la institución. Los programas formativos impartidos en este trimestre estuvieron dirigidos a funcionarios del MIREX, Ministerio de Energía y Minas, Unidad Técnica de Titulación de Terrenos del Estado, funcionarios pertenecientes a la Carrera Diplomática del MIREX, funcionarios pertenecientes al Servicio Exterior dominicano y funcionarios del INESDYC
De estos participantes certificados, 629 son mujeres y 350 hombres. En cuanto al rango de edad de los participantes certificados, 31 tienen entre 18-24 años, 759 entre 25-54 años, 136 tienen entre 55-64 años, mientras que 53 superan los 65 años.</t>
  </si>
  <si>
    <t>La desviación positiva física presentada se debe a que, durante este semestre, se impartió la tercera versión del Curso en Diplomacia Multilateral dirigido a funcionarios del MIREX, Servicio Exterior e invitados especiales. Esto motivado a la demanda de solicitudes recibidas. En esta cohorte fueron capacitados un total de 84 funcionarios.
Con relación a la meta financiera, la cual presenta una desviación de un 13% inferior a la programación realizada para el segundo semestre, se debe a la reprogramación de los trabajos de readecuación del espacio físico de la Biblioteca,  en el marco del cumplimiento de las acciones derivadas del Plan de Mejora de la Evaluación Quinquenal Institucional, además de la reprogramación para el próximo año de la acción comprometida en el plan de mejora institucional relativo a la insonorización de las aulas del INESDYC.</t>
  </si>
  <si>
    <t>Mejorar la coordinación entre las areas sustantivas y de apoyo para la ejecucion de las actividades programadas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</si>
</sst>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_(&quot;$&quot;* \(#,##0.00\);_(&quot;$&quot;* &quot;-&quot;??_);_(@_)"/>
    <numFmt numFmtId="164" formatCode="dd/mm/yyyy;@"/>
    <numFmt numFmtId="165" formatCode="[$-10409]#,##0;\-#,##0"/>
    <numFmt numFmtId="166" formatCode="[$-10409]#,##0.00;\-#,##0.00"/>
    <numFmt numFmtId="167" formatCode="[$-10409]0%"/>
    <numFmt numFmtId="168" formatCode="_(&quot;$&quot;* #,##0.000_);_(&quot;$&quot;* \(#,##0.000\);_(&quot;$&quot;* &quot;-&quot;??_);_(@_)"/>
  </numFmts>
  <fonts count="18" x14ac:knownFonts="1">
    <font>
      <sz val="11"/>
      <color theme="1"/>
      <name val="Calibri"/>
      <family val="2"/>
      <scheme val="minor"/>
    </font>
    <font>
      <sz val="11"/>
      <color theme="1"/>
      <name val="Calibri"/>
      <family val="2"/>
      <scheme val="minor"/>
    </font>
    <font>
      <b/>
      <sz val="16"/>
      <color rgb="FF000000"/>
      <name val="Calibri"/>
      <family val="2"/>
      <scheme val="minor"/>
    </font>
    <font>
      <sz val="11"/>
      <name val="Calibri"/>
      <family val="2"/>
    </font>
    <font>
      <sz val="8"/>
      <name val="Calibri"/>
      <family val="2"/>
      <scheme val="minor"/>
    </font>
    <font>
      <b/>
      <sz val="14"/>
      <color rgb="FF000000"/>
      <name val="Arial"/>
      <family val="2"/>
    </font>
    <font>
      <b/>
      <sz val="16"/>
      <color theme="0"/>
      <name val="Arial"/>
      <family val="2"/>
    </font>
    <font>
      <sz val="14"/>
      <color theme="1"/>
      <name val="Arial"/>
      <family val="2"/>
    </font>
    <font>
      <i/>
      <sz val="14"/>
      <color theme="1"/>
      <name val="Arial"/>
      <family val="2"/>
    </font>
    <font>
      <b/>
      <sz val="14"/>
      <color theme="1"/>
      <name val="Arial"/>
      <family val="2"/>
    </font>
    <font>
      <b/>
      <sz val="16"/>
      <color rgb="FF000000"/>
      <name val="Arial"/>
      <family val="2"/>
    </font>
    <font>
      <sz val="14"/>
      <color rgb="FF000000"/>
      <name val="Arial"/>
      <family val="2"/>
    </font>
    <font>
      <sz val="14"/>
      <color rgb="FFFF0000"/>
      <name val="Arial"/>
      <family val="2"/>
    </font>
    <font>
      <b/>
      <sz val="16"/>
      <color theme="0"/>
      <name val="Calibri"/>
      <family val="2"/>
      <scheme val="minor"/>
    </font>
    <font>
      <b/>
      <sz val="14"/>
      <name val="Arial"/>
      <family val="2"/>
    </font>
    <font>
      <sz val="14"/>
      <name val="Arial"/>
      <family val="2"/>
    </font>
    <font>
      <b/>
      <i/>
      <sz val="14"/>
      <color theme="1"/>
      <name val="Arial"/>
      <family val="2"/>
    </font>
    <font>
      <i/>
      <sz val="14"/>
      <name val="Arial"/>
      <family val="2"/>
    </font>
  </fonts>
  <fills count="10">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s>
  <borders count="3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1">
    <xf numFmtId="0" fontId="0" fillId="0" borderId="0" xfId="0"/>
    <xf numFmtId="0" fontId="0" fillId="0" borderId="0" xfId="0" applyProtection="1">
      <protection locked="0"/>
    </xf>
    <xf numFmtId="0" fontId="3" fillId="0" borderId="0" xfId="0" applyFont="1" applyProtection="1">
      <protection locked="0"/>
    </xf>
    <xf numFmtId="0" fontId="2" fillId="9" borderId="1" xfId="0" applyFont="1" applyFill="1" applyBorder="1" applyAlignment="1">
      <alignment vertical="top" wrapText="1"/>
    </xf>
    <xf numFmtId="0" fontId="2" fillId="9" borderId="5" xfId="0" applyFont="1" applyFill="1" applyBorder="1" applyAlignment="1">
      <alignment vertical="top" wrapText="1"/>
    </xf>
    <xf numFmtId="0" fontId="2" fillId="9" borderId="9" xfId="0" applyFont="1" applyFill="1" applyBorder="1" applyAlignment="1">
      <alignment vertical="top" wrapText="1"/>
    </xf>
    <xf numFmtId="0" fontId="3" fillId="0" borderId="0" xfId="0" applyFont="1" applyAlignment="1" applyProtection="1">
      <alignment horizontal="center"/>
      <protection locked="0"/>
    </xf>
    <xf numFmtId="0" fontId="5" fillId="0" borderId="15" xfId="0" applyFont="1" applyBorder="1" applyAlignment="1">
      <alignment vertical="center"/>
    </xf>
    <xf numFmtId="0" fontId="7" fillId="9" borderId="17" xfId="0" applyFont="1" applyFill="1" applyBorder="1" applyAlignment="1">
      <alignment horizontal="center" vertical="center" wrapText="1"/>
    </xf>
    <xf numFmtId="0" fontId="7" fillId="9" borderId="17" xfId="0" applyFont="1" applyFill="1" applyBorder="1" applyAlignment="1">
      <alignment horizontal="center" vertical="center"/>
    </xf>
    <xf numFmtId="0" fontId="7" fillId="9" borderId="17" xfId="0" applyFont="1" applyFill="1" applyBorder="1" applyAlignment="1" applyProtection="1">
      <alignment horizontal="center" vertical="center" wrapText="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11" fillId="0" borderId="12" xfId="0" applyNumberFormat="1" applyFont="1" applyBorder="1" applyAlignment="1">
      <alignment horizontal="center" vertical="center" wrapText="1"/>
    </xf>
    <xf numFmtId="0" fontId="11" fillId="0" borderId="13" xfId="0" applyFont="1" applyBorder="1" applyAlignment="1">
      <alignment horizontal="center" vertical="center" wrapText="1"/>
    </xf>
    <xf numFmtId="0" fontId="9" fillId="0" borderId="15" xfId="0" applyFont="1" applyBorder="1"/>
    <xf numFmtId="0" fontId="5" fillId="0" borderId="20" xfId="0" applyFont="1" applyBorder="1" applyAlignment="1">
      <alignment vertical="center"/>
    </xf>
    <xf numFmtId="0" fontId="5" fillId="0" borderId="20" xfId="0" applyFont="1" applyBorder="1" applyAlignment="1">
      <alignment vertical="center" wrapText="1"/>
    </xf>
    <xf numFmtId="0" fontId="5" fillId="8" borderId="28" xfId="0" applyFont="1" applyFill="1" applyBorder="1" applyAlignment="1">
      <alignment horizontal="center" vertical="center" wrapText="1" readingOrder="1"/>
    </xf>
    <xf numFmtId="0" fontId="5" fillId="8" borderId="29" xfId="0" applyFont="1" applyFill="1" applyBorder="1" applyAlignment="1">
      <alignment horizontal="center" vertical="center" wrapText="1" readingOrder="1"/>
    </xf>
    <xf numFmtId="0" fontId="5" fillId="8" borderId="30" xfId="0" applyFont="1" applyFill="1" applyBorder="1" applyAlignment="1">
      <alignment horizontal="center" vertical="center" wrapText="1" readingOrder="1"/>
    </xf>
    <xf numFmtId="165" fontId="15" fillId="0" borderId="26" xfId="0" applyNumberFormat="1" applyFont="1" applyBorder="1" applyAlignment="1" applyProtection="1">
      <alignment horizontal="center" vertical="center" wrapText="1" readingOrder="1"/>
      <protection locked="0"/>
    </xf>
    <xf numFmtId="166" fontId="15" fillId="0" borderId="26" xfId="0" applyNumberFormat="1" applyFont="1" applyBorder="1" applyAlignment="1" applyProtection="1">
      <alignment horizontal="center" vertical="center" wrapText="1" readingOrder="1"/>
      <protection locked="0"/>
    </xf>
    <xf numFmtId="165" fontId="15" fillId="0" borderId="26" xfId="0" applyNumberFormat="1" applyFont="1" applyBorder="1" applyAlignment="1" applyProtection="1">
      <alignment horizontal="center" vertical="center" wrapText="1"/>
      <protection locked="0"/>
    </xf>
    <xf numFmtId="9" fontId="15" fillId="7" borderId="26" xfId="1" applyFont="1" applyFill="1" applyBorder="1" applyAlignment="1" applyProtection="1">
      <alignment horizontal="center" vertical="center" wrapText="1" readingOrder="1"/>
      <protection locked="0"/>
    </xf>
    <xf numFmtId="167" fontId="15" fillId="7" borderId="23" xfId="0" applyNumberFormat="1" applyFont="1" applyFill="1" applyBorder="1" applyAlignment="1" applyProtection="1">
      <alignment horizontal="center" vertical="center" wrapText="1" readingOrder="1"/>
      <protection locked="0"/>
    </xf>
    <xf numFmtId="0" fontId="15" fillId="0" borderId="22" xfId="0" applyFont="1" applyBorder="1" applyAlignment="1" applyProtection="1">
      <alignment horizontal="center" vertical="top" wrapText="1"/>
      <protection locked="0"/>
    </xf>
    <xf numFmtId="0" fontId="15" fillId="0" borderId="26" xfId="0" applyFont="1" applyBorder="1" applyAlignment="1" applyProtection="1">
      <alignment horizontal="center" vertical="top" wrapText="1"/>
      <protection locked="0"/>
    </xf>
    <xf numFmtId="0" fontId="5" fillId="9" borderId="32" xfId="0" applyFont="1" applyFill="1" applyBorder="1" applyAlignment="1" applyProtection="1">
      <alignment vertical="center" wrapText="1"/>
      <protection locked="0"/>
    </xf>
    <xf numFmtId="0" fontId="5" fillId="0" borderId="20" xfId="0" applyFont="1" applyBorder="1" applyAlignment="1" applyProtection="1">
      <alignment vertical="center" wrapText="1"/>
      <protection locked="0"/>
    </xf>
    <xf numFmtId="0" fontId="5" fillId="0" borderId="34" xfId="0" applyFont="1" applyBorder="1" applyAlignment="1" applyProtection="1">
      <alignment vertical="center" wrapText="1"/>
      <protection locked="0"/>
    </xf>
    <xf numFmtId="0" fontId="7" fillId="6" borderId="15" xfId="0" applyFont="1" applyFill="1" applyBorder="1"/>
    <xf numFmtId="0" fontId="7" fillId="6" borderId="0" xfId="0" applyFont="1" applyFill="1"/>
    <xf numFmtId="0" fontId="6" fillId="4" borderId="15" xfId="0" applyFont="1" applyFill="1" applyBorder="1" applyAlignment="1">
      <alignment horizontal="left" vertical="center"/>
    </xf>
    <xf numFmtId="0" fontId="6" fillId="4" borderId="0" xfId="0" applyFont="1" applyFill="1" applyAlignment="1">
      <alignment horizontal="left" vertical="center"/>
    </xf>
    <xf numFmtId="0" fontId="6" fillId="4" borderId="16" xfId="0" applyFont="1" applyFill="1" applyBorder="1" applyAlignment="1">
      <alignment horizontal="left" vertical="center"/>
    </xf>
    <xf numFmtId="0" fontId="9" fillId="5" borderId="15" xfId="0" applyFont="1" applyFill="1" applyBorder="1" applyAlignment="1">
      <alignment horizontal="left" vertical="center" wrapText="1"/>
    </xf>
    <xf numFmtId="0" fontId="9" fillId="5" borderId="0" xfId="0" applyFont="1" applyFill="1" applyAlignment="1">
      <alignment horizontal="left" vertical="center" wrapText="1"/>
    </xf>
    <xf numFmtId="0" fontId="9" fillId="5" borderId="16" xfId="0" applyFont="1" applyFill="1" applyBorder="1" applyAlignment="1">
      <alignment horizontal="left" vertical="center" wrapText="1"/>
    </xf>
    <xf numFmtId="0" fontId="14" fillId="6" borderId="23" xfId="0" applyFont="1" applyFill="1" applyBorder="1" applyAlignment="1">
      <alignment horizontal="center" vertical="center" wrapText="1" readingOrder="1"/>
    </xf>
    <xf numFmtId="0" fontId="14" fillId="6" borderId="31" xfId="0" applyFont="1" applyFill="1" applyBorder="1" applyAlignment="1">
      <alignment horizontal="center" vertical="center" wrapText="1" readingOrder="1"/>
    </xf>
    <xf numFmtId="0" fontId="14" fillId="6" borderId="22" xfId="0" applyFont="1" applyFill="1" applyBorder="1" applyAlignment="1">
      <alignment horizontal="center" vertical="center" wrapText="1" readingOrder="1"/>
    </xf>
    <xf numFmtId="168" fontId="15" fillId="0" borderId="23" xfId="2" applyNumberFormat="1" applyFont="1" applyFill="1" applyBorder="1" applyAlignment="1" applyProtection="1">
      <alignment horizontal="left" vertical="center" readingOrder="1"/>
      <protection locked="0"/>
    </xf>
    <xf numFmtId="168" fontId="15" fillId="0" borderId="31" xfId="2" applyNumberFormat="1" applyFont="1" applyFill="1" applyBorder="1" applyAlignment="1" applyProtection="1">
      <alignment horizontal="left" vertical="center" readingOrder="1"/>
      <protection locked="0"/>
    </xf>
    <xf numFmtId="168" fontId="15" fillId="0" borderId="22" xfId="2" applyNumberFormat="1" applyFont="1" applyFill="1" applyBorder="1" applyAlignment="1" applyProtection="1">
      <alignment horizontal="left" vertical="center" readingOrder="1"/>
      <protection locked="0"/>
    </xf>
    <xf numFmtId="0" fontId="9" fillId="8" borderId="26" xfId="0" applyFont="1" applyFill="1" applyBorder="1" applyAlignment="1">
      <alignment horizontal="center" vertical="center" wrapText="1" readingOrder="1"/>
    </xf>
    <xf numFmtId="0" fontId="7" fillId="6" borderId="26" xfId="0" applyFont="1" applyFill="1" applyBorder="1" applyAlignment="1">
      <alignment vertical="top" wrapText="1"/>
    </xf>
    <xf numFmtId="0" fontId="17" fillId="0" borderId="20" xfId="0" applyFont="1" applyBorder="1" applyAlignment="1" applyProtection="1">
      <alignment horizontal="left" vertical="center" wrapText="1"/>
      <protection locked="0"/>
    </xf>
    <xf numFmtId="0" fontId="8" fillId="0" borderId="20"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49" fontId="8" fillId="9" borderId="17" xfId="0" quotePrefix="1" applyNumberFormat="1" applyFont="1" applyFill="1" applyBorder="1" applyAlignment="1" applyProtection="1">
      <alignment horizontal="left" vertical="center" wrapText="1"/>
      <protection locked="0"/>
    </xf>
    <xf numFmtId="49" fontId="8" fillId="9" borderId="18" xfId="0" quotePrefix="1" applyNumberFormat="1" applyFont="1" applyFill="1" applyBorder="1" applyAlignment="1" applyProtection="1">
      <alignment horizontal="left" vertical="center" wrapText="1"/>
      <protection locked="0"/>
    </xf>
    <xf numFmtId="49" fontId="8" fillId="9" borderId="19" xfId="0" quotePrefix="1" applyNumberFormat="1" applyFont="1" applyFill="1" applyBorder="1" applyAlignment="1" applyProtection="1">
      <alignment horizontal="left" vertical="center" wrapText="1"/>
      <protection locked="0"/>
    </xf>
    <xf numFmtId="0" fontId="9" fillId="5" borderId="15" xfId="0" applyFont="1" applyFill="1" applyBorder="1" applyAlignment="1">
      <alignment horizontal="left" vertical="center"/>
    </xf>
    <xf numFmtId="0" fontId="9" fillId="5" borderId="0" xfId="0" applyFont="1" applyFill="1" applyAlignment="1">
      <alignment horizontal="left" vertical="center"/>
    </xf>
    <xf numFmtId="0" fontId="9" fillId="5" borderId="16" xfId="0" applyFont="1" applyFill="1" applyBorder="1" applyAlignment="1">
      <alignment horizontal="left" vertical="center"/>
    </xf>
    <xf numFmtId="0" fontId="16" fillId="9" borderId="14" xfId="0" applyFont="1" applyFill="1" applyBorder="1" applyAlignment="1" applyProtection="1">
      <alignment horizontal="left" vertical="center" wrapText="1"/>
      <protection locked="0"/>
    </xf>
    <xf numFmtId="0" fontId="16" fillId="9" borderId="33" xfId="0" applyFont="1" applyFill="1" applyBorder="1" applyAlignment="1" applyProtection="1">
      <alignment horizontal="left" vertical="center" wrapText="1"/>
      <protection locked="0"/>
    </xf>
    <xf numFmtId="44" fontId="15" fillId="0" borderId="25" xfId="2" applyFont="1" applyFill="1" applyBorder="1" applyAlignment="1" applyProtection="1">
      <alignment horizontal="center" vertical="center" wrapText="1" readingOrder="1"/>
      <protection locked="0"/>
    </xf>
    <xf numFmtId="44" fontId="15" fillId="0" borderId="26" xfId="2" applyFont="1" applyFill="1" applyBorder="1" applyAlignment="1" applyProtection="1">
      <alignment horizontal="center" vertical="center" wrapText="1" readingOrder="1"/>
      <protection locked="0"/>
    </xf>
    <xf numFmtId="9" fontId="15" fillId="0" borderId="26" xfId="1" applyFont="1" applyFill="1" applyBorder="1" applyAlignment="1" applyProtection="1">
      <alignment horizontal="center" vertical="center" wrapText="1" readingOrder="1"/>
    </xf>
    <xf numFmtId="9" fontId="15" fillId="0" borderId="27" xfId="1" applyFont="1" applyFill="1" applyBorder="1" applyAlignment="1" applyProtection="1">
      <alignment horizontal="center" vertical="center" wrapText="1" readingOrder="1"/>
    </xf>
    <xf numFmtId="0" fontId="14" fillId="6" borderId="24" xfId="0" applyFont="1" applyFill="1" applyBorder="1" applyAlignment="1">
      <alignment horizontal="center" vertical="center" wrapText="1" readingOrder="1"/>
    </xf>
    <xf numFmtId="0" fontId="8" fillId="9" borderId="20" xfId="0" applyFont="1" applyFill="1" applyBorder="1" applyAlignment="1">
      <alignment horizontal="left" vertical="center" wrapText="1"/>
    </xf>
    <xf numFmtId="0" fontId="8" fillId="9" borderId="20" xfId="0" applyFont="1" applyFill="1" applyBorder="1" applyAlignment="1" applyProtection="1">
      <alignment horizontal="left" vertical="center" wrapText="1"/>
      <protection locked="0"/>
    </xf>
    <xf numFmtId="0" fontId="0" fillId="3" borderId="15" xfId="0" applyFill="1" applyBorder="1" applyAlignment="1">
      <alignment horizontal="center"/>
    </xf>
    <xf numFmtId="0" fontId="0" fillId="3" borderId="0" xfId="0" applyFill="1" applyAlignment="1">
      <alignment horizontal="center"/>
    </xf>
    <xf numFmtId="0" fontId="0" fillId="3" borderId="16" xfId="0" applyFill="1" applyBorder="1" applyAlignment="1">
      <alignment horizontal="center"/>
    </xf>
    <xf numFmtId="0" fontId="13" fillId="4" borderId="15" xfId="0" applyFont="1" applyFill="1" applyBorder="1" applyAlignment="1">
      <alignment horizontal="left" vertical="center"/>
    </xf>
    <xf numFmtId="0" fontId="13" fillId="4" borderId="0" xfId="0" applyFont="1" applyFill="1" applyAlignment="1">
      <alignment horizontal="left" vertical="center"/>
    </xf>
    <xf numFmtId="0" fontId="13" fillId="4" borderId="16" xfId="0" applyFont="1" applyFill="1" applyBorder="1" applyAlignment="1">
      <alignment horizontal="lef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4" fillId="6" borderId="21" xfId="0" applyFont="1" applyFill="1" applyBorder="1" applyAlignment="1">
      <alignment horizontal="center" vertical="center" wrapText="1" readingOrder="1"/>
    </xf>
    <xf numFmtId="0" fontId="5" fillId="8" borderId="26" xfId="0" applyFont="1" applyFill="1" applyBorder="1" applyAlignment="1">
      <alignment horizontal="center" vertical="center" wrapText="1" readingOrder="1"/>
    </xf>
    <xf numFmtId="0" fontId="15" fillId="6" borderId="26" xfId="0" applyFont="1" applyFill="1" applyBorder="1" applyAlignment="1">
      <alignment vertical="top" wrapText="1"/>
    </xf>
    <xf numFmtId="0" fontId="15" fillId="6" borderId="27" xfId="0" applyFont="1" applyFill="1" applyBorder="1" applyAlignment="1">
      <alignment vertical="top" wrapText="1"/>
    </xf>
    <xf numFmtId="44" fontId="15" fillId="0" borderId="23" xfId="2" applyFont="1" applyFill="1" applyBorder="1" applyAlignment="1" applyProtection="1">
      <alignment horizontal="center" vertical="center" wrapText="1" readingOrder="1"/>
      <protection locked="0"/>
    </xf>
    <xf numFmtId="44" fontId="15" fillId="0" borderId="31" xfId="2" applyFont="1" applyFill="1" applyBorder="1" applyAlignment="1" applyProtection="1">
      <alignment horizontal="center" vertical="center" wrapText="1" readingOrder="1"/>
      <protection locked="0"/>
    </xf>
    <xf numFmtId="44" fontId="15" fillId="0" borderId="22" xfId="2" applyFont="1" applyFill="1" applyBorder="1" applyAlignment="1" applyProtection="1">
      <alignment horizontal="center" vertical="center" wrapText="1" readingOrder="1"/>
      <protection locked="0"/>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14"/>
        <color auto="1"/>
        <name val="Arial"/>
        <family val="2"/>
        <scheme val="none"/>
      </font>
      <numFmt numFmtId="167" formatCode="[$-10409]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6" formatCode="[$-10409]#,##0.00;\-#,##0.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5" formatCode="[$-10409]#,##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6" formatCode="[$-10409]#,##0.00;\-#,##0.00"/>
      <alignment horizontal="center" vertical="center" textRotation="0" wrapText="1" indent="0" justifyLastLine="0" shrinkToFit="0" readingOrder="1"/>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14"/>
        <color auto="1"/>
        <name val="Arial"/>
        <family val="2"/>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14"/>
        <color auto="1"/>
        <name val="Arial"/>
        <family val="2"/>
        <scheme val="none"/>
      </font>
      <numFmt numFmtId="0" formatCode="General"/>
      <fill>
        <patternFill patternType="none">
          <fgColor indexed="64"/>
          <bgColor indexed="65"/>
        </patternFill>
      </fill>
      <alignment horizontal="center" vertical="top"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0" formatCode="General"/>
      <fill>
        <patternFill patternType="none">
          <fgColor indexed="64"/>
          <bgColor indexed="65"/>
        </patternFill>
      </fill>
      <alignment horizontal="center" vertical="top" textRotation="0" wrapText="1" indent="0" justifyLastLine="0" shrinkToFit="0" readingOrder="0"/>
      <border diagonalUp="0" diagonalDown="0" outline="0">
        <left/>
        <right style="thin">
          <color theme="0" tint="-0.34998626667073579"/>
        </right>
        <top style="thin">
          <color theme="0" tint="-0.34998626667073579"/>
        </top>
        <bottom style="thin">
          <color theme="0" tint="-0.34998626667073579"/>
        </bottom>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14"/>
        <color auto="1"/>
        <name val="Arial"/>
        <family val="2"/>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4"/>
        <color rgb="FF000000"/>
        <name val="Arial"/>
        <family val="2"/>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379771" cy="815578"/>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379771" cy="815578"/>
        </a:xfrm>
        <a:prstGeom prst="rect">
          <a:avLst/>
        </a:prstGeom>
      </xdr:spPr>
    </xdr:pic>
    <xdr:clientData/>
  </xdr:oneCellAnchor>
  <xdr:twoCellAnchor editAs="oneCell">
    <xdr:from>
      <xdr:col>3</xdr:col>
      <xdr:colOff>1247775</xdr:colOff>
      <xdr:row>40</xdr:row>
      <xdr:rowOff>19050</xdr:rowOff>
    </xdr:from>
    <xdr:to>
      <xdr:col>5</xdr:col>
      <xdr:colOff>1152525</xdr:colOff>
      <xdr:row>44</xdr:row>
      <xdr:rowOff>0</xdr:rowOff>
    </xdr:to>
    <xdr:pic>
      <xdr:nvPicPr>
        <xdr:cNvPr id="2" name="Imagen 1">
          <a:extLst>
            <a:ext uri="{FF2B5EF4-FFF2-40B4-BE49-F238E27FC236}">
              <a16:creationId xmlns:a16="http://schemas.microsoft.com/office/drawing/2014/main" id="{5AB97D1D-C9BA-5C13-DA0C-405D70EF6F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62475" y="20631150"/>
          <a:ext cx="220027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762000</xdr:colOff>
      <xdr:row>38</xdr:row>
      <xdr:rowOff>122465</xdr:rowOff>
    </xdr:from>
    <xdr:to>
      <xdr:col>3</xdr:col>
      <xdr:colOff>1213757</xdr:colOff>
      <xdr:row>44</xdr:row>
      <xdr:rowOff>93890</xdr:rowOff>
    </xdr:to>
    <xdr:pic>
      <xdr:nvPicPr>
        <xdr:cNvPr id="4" name="Imagen 3">
          <a:extLst>
            <a:ext uri="{FF2B5EF4-FFF2-40B4-BE49-F238E27FC236}">
              <a16:creationId xmlns:a16="http://schemas.microsoft.com/office/drawing/2014/main" id="{83A804B7-2A65-D554-574B-19A8CF40348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42607" y="22220465"/>
          <a:ext cx="1281793" cy="1114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7:J28" totalsRowShown="0" headerRowDxfId="14" dataDxfId="12" headerRowBorderDxfId="13" tableBorderDxfId="11" totalsRowBorderDxfId="10">
  <tableColumns count="10">
    <tableColumn id="1" xr3:uid="{00000000-0010-0000-0000-000001000000}" name="0" dataDxfId="9"/>
    <tableColumn id="2" xr3:uid="{00000000-0010-0000-0000-000002000000}" name="Indicador" dataDxfId="8"/>
    <tableColumn id="3" xr3:uid="{00000000-0010-0000-0000-000003000000}" name="Física_x000a_(A)" dataDxfId="7"/>
    <tableColumn id="4" xr3:uid="{00000000-0010-0000-0000-000004000000}" name="Financiera_x000a_(B)" dataDxfId="6"/>
    <tableColumn id="9" xr3:uid="{00000000-0010-0000-0000-000009000000}" name="Física_x000a_(C)" dataDxfId="5"/>
    <tableColumn id="10" xr3:uid="{00000000-0010-0000-0000-00000A000000}" name="Financiera_x000a_(D)" dataDxfId="4"/>
    <tableColumn id="5" xr3:uid="{00000000-0010-0000-0000-000005000000}" name="Física _x000a_(E)" dataDxfId="3"/>
    <tableColumn id="6" xr3:uid="{00000000-0010-0000-0000-000006000000}" name="Financiera _x000a_ (F)" dataDxfId="2"/>
    <tableColumn id="7" xr3:uid="{00000000-0010-0000-0000-000007000000}" name="Física _x000a_(%)_x000a_ G=E/C" dataDxfId="1" dataCellStyle="Porcentaje">
      <calculatedColumnFormula>Tabla1[[#This Row],[Física 
(E)]]/Tabla1[[#This Row],[Física
(C)]]</calculatedColumnFormula>
    </tableColumn>
    <tableColumn id="8" xr3:uid="{00000000-0010-0000-0000-000008000000}" name="Financiero _x000a_(%) _x000a_H=F/D" dataDxfId="0">
      <calculatedColumnFormula>Tabla1[[#This Row],[Financiera 
 (F)]]/Tabla1[[#This Row],[Financiera
(D)]]</calculatedColumnFormula>
    </tableColumn>
  </tableColumns>
  <tableStyleInfo name="Estilo de tabla 1"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topLeftCell="A33" zoomScale="70" zoomScaleNormal="70" zoomScaleSheetLayoutView="100" workbookViewId="0">
      <selection activeCell="I43" sqref="I43"/>
    </sheetView>
  </sheetViews>
  <sheetFormatPr baseColWidth="10" defaultRowHeight="15" x14ac:dyDescent="0.25"/>
  <cols>
    <col min="1" max="1" width="22.28515625" style="2" customWidth="1"/>
    <col min="2" max="2" width="18" style="2" customWidth="1"/>
    <col min="3" max="3" width="12.42578125" style="2" customWidth="1"/>
    <col min="4" max="4" width="21.7109375" style="2" customWidth="1"/>
    <col min="5" max="5" width="12.7109375" style="2" customWidth="1"/>
    <col min="6" max="6" width="19.42578125" style="2" customWidth="1"/>
    <col min="7" max="7" width="12.7109375" style="2" customWidth="1"/>
    <col min="8" max="8" width="19.42578125" style="2" customWidth="1"/>
    <col min="9" max="9" width="18" style="2" customWidth="1"/>
    <col min="10" max="10" width="15.7109375" style="2" customWidth="1"/>
    <col min="11" max="11" width="11.42578125" style="2"/>
  </cols>
  <sheetData>
    <row r="1" spans="1:11" ht="21.75" thickBot="1" x14ac:dyDescent="0.3">
      <c r="A1" s="3"/>
      <c r="B1" s="73" t="s">
        <v>63</v>
      </c>
      <c r="C1" s="74"/>
      <c r="D1" s="74"/>
      <c r="E1" s="74"/>
      <c r="F1" s="74"/>
      <c r="G1" s="74"/>
      <c r="H1" s="74"/>
      <c r="I1" s="74"/>
      <c r="J1" s="75"/>
      <c r="K1" s="1"/>
    </row>
    <row r="2" spans="1:11" ht="36.75" thickBot="1" x14ac:dyDescent="0.3">
      <c r="A2" s="4"/>
      <c r="B2" s="76" t="s">
        <v>0</v>
      </c>
      <c r="C2" s="77"/>
      <c r="D2" s="76" t="s">
        <v>1</v>
      </c>
      <c r="E2" s="77"/>
      <c r="F2" s="77"/>
      <c r="G2" s="77"/>
      <c r="H2" s="78"/>
      <c r="I2" s="11" t="s">
        <v>2</v>
      </c>
      <c r="J2" s="12" t="s">
        <v>3</v>
      </c>
      <c r="K2" s="1"/>
    </row>
    <row r="3" spans="1:11" ht="42" customHeight="1" thickBot="1" x14ac:dyDescent="0.3">
      <c r="A3" s="5"/>
      <c r="B3" s="79" t="s">
        <v>4</v>
      </c>
      <c r="C3" s="80"/>
      <c r="D3" s="81" t="s">
        <v>58</v>
      </c>
      <c r="E3" s="82"/>
      <c r="F3" s="82"/>
      <c r="G3" s="82"/>
      <c r="H3" s="83"/>
      <c r="I3" s="13">
        <v>45124</v>
      </c>
      <c r="J3" s="14">
        <v>1</v>
      </c>
      <c r="K3" s="1"/>
    </row>
    <row r="4" spans="1:11" ht="3" customHeight="1" x14ac:dyDescent="0.25">
      <c r="A4" s="67"/>
      <c r="B4" s="68"/>
      <c r="C4" s="68"/>
      <c r="D4" s="68"/>
      <c r="E4" s="68"/>
      <c r="F4" s="68"/>
      <c r="G4" s="68"/>
      <c r="H4" s="68"/>
      <c r="I4" s="68"/>
      <c r="J4" s="69"/>
      <c r="K4" s="1"/>
    </row>
    <row r="5" spans="1:11" ht="21" x14ac:dyDescent="0.25">
      <c r="A5" s="70" t="s">
        <v>44</v>
      </c>
      <c r="B5" s="71"/>
      <c r="C5" s="71"/>
      <c r="D5" s="71"/>
      <c r="E5" s="71"/>
      <c r="F5" s="71"/>
      <c r="G5" s="71"/>
      <c r="H5" s="71"/>
      <c r="I5" s="71"/>
      <c r="J5" s="72"/>
      <c r="K5" s="1"/>
    </row>
    <row r="6" spans="1:11" ht="25.5" customHeight="1" x14ac:dyDescent="0.25">
      <c r="A6" s="55" t="s">
        <v>5</v>
      </c>
      <c r="B6" s="56"/>
      <c r="C6" s="56"/>
      <c r="D6" s="56"/>
      <c r="E6" s="56"/>
      <c r="F6" s="56"/>
      <c r="G6" s="56"/>
      <c r="H6" s="56"/>
      <c r="I6" s="56"/>
      <c r="J6" s="57"/>
      <c r="K6" s="1"/>
    </row>
    <row r="7" spans="1:11" ht="22.5" customHeight="1" x14ac:dyDescent="0.25">
      <c r="A7" s="7" t="s">
        <v>6</v>
      </c>
      <c r="B7" s="52" t="s">
        <v>68</v>
      </c>
      <c r="C7" s="53"/>
      <c r="D7" s="53"/>
      <c r="E7" s="53"/>
      <c r="F7" s="53"/>
      <c r="G7" s="53"/>
      <c r="H7" s="53"/>
      <c r="I7" s="53"/>
      <c r="J7" s="54"/>
      <c r="K7" s="1"/>
    </row>
    <row r="8" spans="1:11" ht="28.5" customHeight="1" x14ac:dyDescent="0.25">
      <c r="A8" s="15" t="s">
        <v>32</v>
      </c>
      <c r="B8" s="52" t="s">
        <v>51</v>
      </c>
      <c r="C8" s="53"/>
      <c r="D8" s="53"/>
      <c r="E8" s="53"/>
      <c r="F8" s="53"/>
      <c r="G8" s="53"/>
      <c r="H8" s="53"/>
      <c r="I8" s="53"/>
      <c r="J8" s="54"/>
      <c r="K8" s="1"/>
    </row>
    <row r="9" spans="1:11" ht="38.25" customHeight="1" x14ac:dyDescent="0.25">
      <c r="A9" s="15" t="s">
        <v>33</v>
      </c>
      <c r="B9" s="52" t="s">
        <v>52</v>
      </c>
      <c r="C9" s="53"/>
      <c r="D9" s="53"/>
      <c r="E9" s="53"/>
      <c r="F9" s="53"/>
      <c r="G9" s="53"/>
      <c r="H9" s="53"/>
      <c r="I9" s="53"/>
      <c r="J9" s="54"/>
      <c r="K9" s="1"/>
    </row>
    <row r="10" spans="1:11" ht="72" customHeight="1" x14ac:dyDescent="0.25">
      <c r="A10" s="16" t="s">
        <v>7</v>
      </c>
      <c r="B10" s="66" t="s">
        <v>45</v>
      </c>
      <c r="C10" s="66"/>
      <c r="D10" s="66"/>
      <c r="E10" s="66"/>
      <c r="F10" s="66"/>
      <c r="G10" s="66"/>
      <c r="H10" s="66"/>
      <c r="I10" s="66"/>
      <c r="J10" s="66"/>
    </row>
    <row r="11" spans="1:11" ht="75" customHeight="1" x14ac:dyDescent="0.25">
      <c r="A11" s="16" t="s">
        <v>8</v>
      </c>
      <c r="B11" s="66" t="s">
        <v>46</v>
      </c>
      <c r="C11" s="66"/>
      <c r="D11" s="66"/>
      <c r="E11" s="66"/>
      <c r="F11" s="66"/>
      <c r="G11" s="66"/>
      <c r="H11" s="66"/>
      <c r="I11" s="66"/>
      <c r="J11" s="66"/>
    </row>
    <row r="12" spans="1:11" ht="20.25" x14ac:dyDescent="0.25">
      <c r="A12" s="33" t="s">
        <v>9</v>
      </c>
      <c r="B12" s="34"/>
      <c r="C12" s="34"/>
      <c r="D12" s="34"/>
      <c r="E12" s="34"/>
      <c r="F12" s="34"/>
      <c r="G12" s="34"/>
      <c r="H12" s="34"/>
      <c r="I12" s="34"/>
      <c r="J12" s="35"/>
    </row>
    <row r="13" spans="1:11" ht="22.5" customHeight="1" x14ac:dyDescent="0.25">
      <c r="A13" s="7" t="s">
        <v>10</v>
      </c>
      <c r="B13" s="8">
        <v>1</v>
      </c>
      <c r="C13" s="65" t="s">
        <v>61</v>
      </c>
      <c r="D13" s="65"/>
      <c r="E13" s="65"/>
      <c r="F13" s="65"/>
      <c r="G13" s="65"/>
      <c r="H13" s="65"/>
      <c r="I13" s="65"/>
      <c r="J13" s="65"/>
    </row>
    <row r="14" spans="1:11" ht="37.5" customHeight="1" x14ac:dyDescent="0.25">
      <c r="A14" s="7" t="s">
        <v>11</v>
      </c>
      <c r="B14" s="9" t="s">
        <v>47</v>
      </c>
      <c r="C14" s="65" t="s">
        <v>48</v>
      </c>
      <c r="D14" s="65"/>
      <c r="E14" s="65"/>
      <c r="F14" s="65"/>
      <c r="G14" s="65"/>
      <c r="H14" s="65"/>
      <c r="I14" s="65"/>
      <c r="J14" s="65"/>
    </row>
    <row r="15" spans="1:11" ht="126" customHeight="1" x14ac:dyDescent="0.25">
      <c r="A15" s="7" t="s">
        <v>12</v>
      </c>
      <c r="B15" s="10" t="s">
        <v>49</v>
      </c>
      <c r="C15" s="65" t="s">
        <v>50</v>
      </c>
      <c r="D15" s="65"/>
      <c r="E15" s="65"/>
      <c r="F15" s="65"/>
      <c r="G15" s="65"/>
      <c r="H15" s="65"/>
      <c r="I15" s="65"/>
      <c r="J15" s="65"/>
    </row>
    <row r="16" spans="1:11" ht="20.25" x14ac:dyDescent="0.25">
      <c r="A16" s="33" t="s">
        <v>13</v>
      </c>
      <c r="B16" s="34"/>
      <c r="C16" s="34"/>
      <c r="D16" s="34"/>
      <c r="E16" s="34"/>
      <c r="F16" s="34"/>
      <c r="G16" s="34"/>
      <c r="H16" s="34"/>
      <c r="I16" s="34"/>
      <c r="J16" s="35"/>
    </row>
    <row r="17" spans="1:11" ht="25.5" customHeight="1" x14ac:dyDescent="0.25">
      <c r="A17" s="16" t="s">
        <v>14</v>
      </c>
      <c r="B17" s="48" t="s">
        <v>53</v>
      </c>
      <c r="C17" s="48"/>
      <c r="D17" s="48"/>
      <c r="E17" s="48"/>
      <c r="F17" s="48"/>
      <c r="G17" s="48"/>
      <c r="H17" s="48"/>
      <c r="I17" s="48"/>
      <c r="J17" s="48"/>
    </row>
    <row r="18" spans="1:11" ht="41.25" customHeight="1" x14ac:dyDescent="0.25">
      <c r="A18" s="17" t="s">
        <v>15</v>
      </c>
      <c r="B18" s="48" t="s">
        <v>54</v>
      </c>
      <c r="C18" s="48"/>
      <c r="D18" s="48"/>
      <c r="E18" s="48"/>
      <c r="F18" s="48"/>
      <c r="G18" s="48"/>
      <c r="H18" s="48"/>
      <c r="I18" s="48"/>
      <c r="J18" s="48"/>
    </row>
    <row r="19" spans="1:11" ht="59.25" customHeight="1" x14ac:dyDescent="0.25">
      <c r="A19" s="17" t="s">
        <v>65</v>
      </c>
      <c r="B19" s="48" t="s">
        <v>59</v>
      </c>
      <c r="C19" s="48"/>
      <c r="D19" s="48"/>
      <c r="E19" s="48"/>
      <c r="F19" s="48"/>
      <c r="G19" s="48"/>
      <c r="H19" s="48"/>
      <c r="I19" s="48"/>
      <c r="J19" s="48"/>
    </row>
    <row r="20" spans="1:11" ht="35.25" customHeight="1" x14ac:dyDescent="0.25">
      <c r="A20" s="17" t="s">
        <v>34</v>
      </c>
      <c r="B20" s="48" t="s">
        <v>57</v>
      </c>
      <c r="C20" s="48"/>
      <c r="D20" s="48"/>
      <c r="E20" s="48"/>
      <c r="F20" s="48"/>
      <c r="G20" s="48"/>
      <c r="H20" s="48"/>
      <c r="I20" s="48"/>
      <c r="J20" s="48"/>
      <c r="K20" s="1"/>
    </row>
    <row r="21" spans="1:11" ht="21" x14ac:dyDescent="0.25">
      <c r="A21" s="70" t="s">
        <v>16</v>
      </c>
      <c r="B21" s="71"/>
      <c r="C21" s="71"/>
      <c r="D21" s="71"/>
      <c r="E21" s="71"/>
      <c r="F21" s="71"/>
      <c r="G21" s="71"/>
      <c r="H21" s="71"/>
      <c r="I21" s="71"/>
      <c r="J21" s="72"/>
    </row>
    <row r="22" spans="1:11" ht="18" x14ac:dyDescent="0.25">
      <c r="A22" s="55" t="s">
        <v>17</v>
      </c>
      <c r="B22" s="56"/>
      <c r="C22" s="56"/>
      <c r="D22" s="56"/>
      <c r="E22" s="56"/>
      <c r="F22" s="56"/>
      <c r="G22" s="56"/>
      <c r="H22" s="56"/>
      <c r="I22" s="56"/>
      <c r="J22" s="57"/>
      <c r="K22" s="1"/>
    </row>
    <row r="23" spans="1:11" ht="15" customHeight="1" x14ac:dyDescent="0.25">
      <c r="A23" s="84" t="s">
        <v>18</v>
      </c>
      <c r="B23" s="41"/>
      <c r="C23" s="39" t="s">
        <v>19</v>
      </c>
      <c r="D23" s="40"/>
      <c r="E23" s="40"/>
      <c r="F23" s="40" t="s">
        <v>20</v>
      </c>
      <c r="G23" s="40"/>
      <c r="H23" s="41"/>
      <c r="I23" s="39" t="s">
        <v>21</v>
      </c>
      <c r="J23" s="64"/>
    </row>
    <row r="24" spans="1:11" ht="18" x14ac:dyDescent="0.25">
      <c r="A24" s="60">
        <v>177246110</v>
      </c>
      <c r="B24" s="61"/>
      <c r="C24" s="88">
        <v>170232591</v>
      </c>
      <c r="D24" s="89"/>
      <c r="E24" s="90"/>
      <c r="F24" s="42">
        <v>163636790.09</v>
      </c>
      <c r="G24" s="43"/>
      <c r="H24" s="44"/>
      <c r="I24" s="62">
        <f>+IF(F24&gt;0,F24/C24,0)</f>
        <v>0.96125418246145355</v>
      </c>
      <c r="J24" s="63"/>
    </row>
    <row r="25" spans="1:11" ht="18" x14ac:dyDescent="0.25">
      <c r="A25" s="55" t="s">
        <v>22</v>
      </c>
      <c r="B25" s="56"/>
      <c r="C25" s="56"/>
      <c r="D25" s="56"/>
      <c r="E25" s="56"/>
      <c r="F25" s="56"/>
      <c r="G25" s="56"/>
      <c r="H25" s="56"/>
      <c r="I25" s="56"/>
      <c r="J25" s="57"/>
      <c r="K25" s="1"/>
    </row>
    <row r="26" spans="1:11" ht="34.5" customHeight="1" x14ac:dyDescent="0.25">
      <c r="A26" s="31"/>
      <c r="B26" s="32"/>
      <c r="C26" s="85" t="s">
        <v>43</v>
      </c>
      <c r="D26" s="86"/>
      <c r="E26" s="45" t="s">
        <v>67</v>
      </c>
      <c r="F26" s="46"/>
      <c r="G26" s="45" t="s">
        <v>64</v>
      </c>
      <c r="H26" s="45"/>
      <c r="I26" s="85" t="s">
        <v>23</v>
      </c>
      <c r="J26" s="87"/>
    </row>
    <row r="27" spans="1:11" ht="54" x14ac:dyDescent="0.25">
      <c r="A27" s="18" t="s">
        <v>62</v>
      </c>
      <c r="B27" s="19" t="s">
        <v>24</v>
      </c>
      <c r="C27" s="19" t="s">
        <v>35</v>
      </c>
      <c r="D27" s="19" t="s">
        <v>36</v>
      </c>
      <c r="E27" s="19" t="s">
        <v>37</v>
      </c>
      <c r="F27" s="19" t="s">
        <v>38</v>
      </c>
      <c r="G27" s="19" t="s">
        <v>39</v>
      </c>
      <c r="H27" s="19" t="s">
        <v>40</v>
      </c>
      <c r="I27" s="19" t="s">
        <v>41</v>
      </c>
      <c r="J27" s="20" t="s">
        <v>42</v>
      </c>
    </row>
    <row r="28" spans="1:11" ht="131.25" customHeight="1" x14ac:dyDescent="0.25">
      <c r="A28" s="26" t="s">
        <v>55</v>
      </c>
      <c r="B28" s="27" t="s">
        <v>56</v>
      </c>
      <c r="C28" s="22">
        <v>1500</v>
      </c>
      <c r="D28" s="22">
        <v>177246110</v>
      </c>
      <c r="E28" s="21">
        <v>950</v>
      </c>
      <c r="F28" s="22">
        <v>108120125</v>
      </c>
      <c r="G28" s="23">
        <v>979</v>
      </c>
      <c r="H28" s="22">
        <v>94267350.310000002</v>
      </c>
      <c r="I28" s="24">
        <f>Tabla1[[#This Row],[Física 
(E)]]/Tabla1[[#This Row],[Física
(C)]]</f>
        <v>1.0305263157894737</v>
      </c>
      <c r="J28" s="25">
        <f>Tabla1[[#This Row],[Financiera 
 (F)]]/Tabla1[[#This Row],[Financiera
(D)]]</f>
        <v>0.8718760758924391</v>
      </c>
    </row>
    <row r="29" spans="1:11" ht="23.25" customHeight="1" x14ac:dyDescent="0.25">
      <c r="A29" s="33" t="s">
        <v>25</v>
      </c>
      <c r="B29" s="34"/>
      <c r="C29" s="34"/>
      <c r="D29" s="34"/>
      <c r="E29" s="34"/>
      <c r="F29" s="34"/>
      <c r="G29" s="34"/>
      <c r="H29" s="34"/>
      <c r="I29" s="34"/>
      <c r="J29" s="35"/>
    </row>
    <row r="30" spans="1:11" ht="24.75" customHeight="1" thickBot="1" x14ac:dyDescent="0.3">
      <c r="A30" s="55" t="s">
        <v>26</v>
      </c>
      <c r="B30" s="56"/>
      <c r="C30" s="56"/>
      <c r="D30" s="56"/>
      <c r="E30" s="56"/>
      <c r="F30" s="56"/>
      <c r="G30" s="56"/>
      <c r="H30" s="56"/>
      <c r="I30" s="56"/>
      <c r="J30" s="57"/>
      <c r="K30" s="1"/>
    </row>
    <row r="31" spans="1:11" ht="26.25" customHeight="1" x14ac:dyDescent="0.25">
      <c r="A31" s="28" t="s">
        <v>27</v>
      </c>
      <c r="B31" s="58" t="s">
        <v>55</v>
      </c>
      <c r="C31" s="58"/>
      <c r="D31" s="58"/>
      <c r="E31" s="58"/>
      <c r="F31" s="58"/>
      <c r="G31" s="58"/>
      <c r="H31" s="58"/>
      <c r="I31" s="58"/>
      <c r="J31" s="59"/>
    </row>
    <row r="32" spans="1:11" ht="96.75" customHeight="1" x14ac:dyDescent="0.25">
      <c r="A32" s="29" t="s">
        <v>28</v>
      </c>
      <c r="B32" s="48" t="s">
        <v>60</v>
      </c>
      <c r="C32" s="48"/>
      <c r="D32" s="48"/>
      <c r="E32" s="48"/>
      <c r="F32" s="48"/>
      <c r="G32" s="48"/>
      <c r="H32" s="48"/>
      <c r="I32" s="48"/>
      <c r="J32" s="48"/>
    </row>
    <row r="33" spans="1:10" ht="228" customHeight="1" x14ac:dyDescent="0.25">
      <c r="A33" s="29" t="s">
        <v>29</v>
      </c>
      <c r="B33" s="47" t="s">
        <v>69</v>
      </c>
      <c r="C33" s="48"/>
      <c r="D33" s="48"/>
      <c r="E33" s="48"/>
      <c r="F33" s="48"/>
      <c r="G33" s="48"/>
      <c r="H33" s="48"/>
      <c r="I33" s="48"/>
      <c r="J33" s="48"/>
    </row>
    <row r="34" spans="1:10" ht="171" customHeight="1" x14ac:dyDescent="0.25">
      <c r="A34" s="30" t="s">
        <v>30</v>
      </c>
      <c r="B34" s="47" t="s">
        <v>70</v>
      </c>
      <c r="C34" s="48"/>
      <c r="D34" s="48"/>
      <c r="E34" s="48"/>
      <c r="F34" s="48"/>
      <c r="G34" s="48"/>
      <c r="H34" s="48"/>
      <c r="I34" s="48"/>
      <c r="J34" s="48"/>
    </row>
    <row r="35" spans="1:10" ht="27.75" customHeight="1" x14ac:dyDescent="0.25">
      <c r="A35" s="33" t="s">
        <v>66</v>
      </c>
      <c r="B35" s="34"/>
      <c r="C35" s="34"/>
      <c r="D35" s="34"/>
      <c r="E35" s="34"/>
      <c r="F35" s="34"/>
      <c r="G35" s="34"/>
      <c r="H35" s="34"/>
      <c r="I35" s="34"/>
      <c r="J35" s="35"/>
    </row>
    <row r="36" spans="1:10" ht="22.5" customHeight="1" x14ac:dyDescent="0.25">
      <c r="A36" s="36" t="s">
        <v>31</v>
      </c>
      <c r="B36" s="37"/>
      <c r="C36" s="37"/>
      <c r="D36" s="37"/>
      <c r="E36" s="37"/>
      <c r="F36" s="37"/>
      <c r="G36" s="37"/>
      <c r="H36" s="37"/>
      <c r="I36" s="37"/>
      <c r="J36" s="38"/>
    </row>
    <row r="37" spans="1:10" ht="15.75" thickBot="1" x14ac:dyDescent="0.3"/>
    <row r="38" spans="1:10" ht="15.75" customHeight="1" thickBot="1" x14ac:dyDescent="0.3">
      <c r="A38" s="49" t="s">
        <v>71</v>
      </c>
      <c r="B38" s="50"/>
      <c r="C38" s="50"/>
      <c r="D38" s="50"/>
      <c r="E38" s="50"/>
      <c r="F38" s="50"/>
      <c r="G38" s="50"/>
      <c r="H38" s="50"/>
      <c r="I38" s="50"/>
      <c r="J38" s="51"/>
    </row>
    <row r="39" spans="1:10" x14ac:dyDescent="0.25">
      <c r="B39" s="6"/>
      <c r="C39" s="6"/>
      <c r="D39" s="6"/>
      <c r="E39" s="6"/>
      <c r="F39" s="6"/>
      <c r="G39" s="6"/>
      <c r="H39" s="6"/>
      <c r="I39" s="6"/>
      <c r="J39" s="6"/>
    </row>
  </sheetData>
  <mergeCells count="46">
    <mergeCell ref="A22:J22"/>
    <mergeCell ref="A23:B23"/>
    <mergeCell ref="C26:D26"/>
    <mergeCell ref="G26:H26"/>
    <mergeCell ref="I26:J26"/>
    <mergeCell ref="C24:E24"/>
    <mergeCell ref="A16:J16"/>
    <mergeCell ref="B17:J17"/>
    <mergeCell ref="B18:J18"/>
    <mergeCell ref="B19:J19"/>
    <mergeCell ref="A21:J21"/>
    <mergeCell ref="B1:J1"/>
    <mergeCell ref="B2:C2"/>
    <mergeCell ref="D2:H2"/>
    <mergeCell ref="B3:C3"/>
    <mergeCell ref="D3:H3"/>
    <mergeCell ref="B7:J7"/>
    <mergeCell ref="B10:J10"/>
    <mergeCell ref="B11:J11"/>
    <mergeCell ref="A12:J12"/>
    <mergeCell ref="A4:J4"/>
    <mergeCell ref="A5:J5"/>
    <mergeCell ref="A6:J6"/>
    <mergeCell ref="A38:J38"/>
    <mergeCell ref="B8:J8"/>
    <mergeCell ref="B9:J9"/>
    <mergeCell ref="B20:J20"/>
    <mergeCell ref="A29:J29"/>
    <mergeCell ref="A30:J30"/>
    <mergeCell ref="B31:J31"/>
    <mergeCell ref="B32:J32"/>
    <mergeCell ref="B34:J34"/>
    <mergeCell ref="A24:B24"/>
    <mergeCell ref="I24:J24"/>
    <mergeCell ref="A25:J25"/>
    <mergeCell ref="I23:J23"/>
    <mergeCell ref="C13:J13"/>
    <mergeCell ref="C15:J15"/>
    <mergeCell ref="C14:J14"/>
    <mergeCell ref="A35:J35"/>
    <mergeCell ref="A36:J36"/>
    <mergeCell ref="C23:E23"/>
    <mergeCell ref="F23:H23"/>
    <mergeCell ref="F24:H24"/>
    <mergeCell ref="E26:F26"/>
    <mergeCell ref="B33:J33"/>
  </mergeCells>
  <phoneticPr fontId="4" type="noConversion"/>
  <dataValidations xWindow="703" yWindow="670" count="15">
    <dataValidation allowBlank="1" showInputMessage="1" showErrorMessage="1" prompt="Monto presupuestado para el producto" sqref="F27 E28:F28 D27" xr:uid="{00000000-0002-0000-0000-000000000000}"/>
    <dataValidation allowBlank="1" showInputMessage="1" showErrorMessage="1" prompt="Meta anual del indicador" sqref="E27 C27:C28" xr:uid="{00000000-0002-0000-0000-000001000000}"/>
    <dataValidation allowBlank="1" showInputMessage="1" showErrorMessage="1" prompt="¿En qué consiste el programa?" sqref="B18:J18" xr:uid="{00000000-0002-0000-0000-000002000000}"/>
    <dataValidation allowBlank="1" showInputMessage="1" showErrorMessage="1" prompt="Presupuesto del programa" sqref="A24:C24 F24" xr:uid="{00000000-0002-0000-0000-000003000000}"/>
    <dataValidation allowBlank="1" showInputMessage="1" showErrorMessage="1" prompt="1. Describir lo plasmado en el presupuesto_x000a_2. Describir lo alcanzado en términos financieros y de producción " sqref="B33:J34" xr:uid="{00000000-0002-0000-0000-000006000000}"/>
    <dataValidation allowBlank="1" showInputMessage="1" showErrorMessage="1" prompt="¿En qué consiste el producto? su objetivo" sqref="B32:J32" xr:uid="{00000000-0002-0000-0000-000007000000}"/>
    <dataValidation allowBlank="1" showInputMessage="1" showErrorMessage="1" prompt="Nombre del producto" sqref="B31:J31" xr:uid="{00000000-0002-0000-0000-000008000000}"/>
    <dataValidation allowBlank="1" showInputMessage="1" showErrorMessage="1" prompt="¿A quién va dirigido el programa?, ¿qué característica tiene esta población que requiere ser beneficiada?" sqref="B19:J19" xr:uid="{00000000-0002-0000-0000-000009000000}"/>
    <dataValidation allowBlank="1" showInputMessage="1" prompt="Nombre del capítulo" sqref="B7:J9" xr:uid="{00000000-0002-0000-0000-00000A000000}"/>
    <dataValidation allowBlank="1" sqref="A7" xr:uid="{00000000-0002-0000-0000-00000B000000}"/>
    <dataValidation allowBlank="1" showInputMessage="1" showErrorMessage="1" prompt="Monto ejecutado en el trimestre" sqref="H27:H28" xr:uid="{00000000-0002-0000-0000-00000C000000}"/>
    <dataValidation allowBlank="1" showInputMessage="1" showErrorMessage="1" prompt="Meta alcanzada en el trimestre" sqref="G27:G28" xr:uid="{00000000-0002-0000-0000-00000D000000}"/>
    <dataValidation allowBlank="1" showInputMessage="1" showErrorMessage="1" prompt="Nombre del indicador" sqref="B27:B28" xr:uid="{00000000-0002-0000-0000-00000E000000}"/>
    <dataValidation allowBlank="1" showInputMessage="1" showErrorMessage="1" prompt="Nombre de cada producto" sqref="A27:A28" xr:uid="{00000000-0002-0000-0000-00000F000000}"/>
    <dataValidation allowBlank="1" showInputMessage="1" showErrorMessage="1" prompt="Oportunidades de mejora identificadas" sqref="A38:J38" xr:uid="{9F0D5597-717A-4926-BBD8-3BE87A8D060F}"/>
  </dataValidations>
  <printOptions horizontalCentered="1" verticalCentered="1"/>
  <pageMargins left="0.31496062992126" right="0.31496062992126" top="0.35433070866141703" bottom="0.35433070866141703" header="0.31496062992126" footer="0.31496062992126"/>
  <pageSetup scale="57"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Rafael Marte</cp:lastModifiedBy>
  <cp:lastPrinted>2022-11-25T14:22:34Z</cp:lastPrinted>
  <dcterms:created xsi:type="dcterms:W3CDTF">2021-03-22T15:50:10Z</dcterms:created>
  <dcterms:modified xsi:type="dcterms:W3CDTF">2025-01-16T14:50:02Z</dcterms:modified>
</cp:coreProperties>
</file>