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2. Diciembre 2024/"/>
    </mc:Choice>
  </mc:AlternateContent>
  <xr:revisionPtr revIDLastSave="7560" documentId="8_{8BD8E3C2-CC2B-4983-90B7-F73E2EB4EC37}" xr6:coauthVersionLast="47" xr6:coauthVersionMax="47" xr10:uidLastSave="{41505BCF-878C-4AD6-88C9-606AB74E60F7}"/>
  <bookViews>
    <workbookView xWindow="-120" yWindow="-120" windowWidth="24240" windowHeight="13140" xr2:uid="{00000000-000D-0000-FFFF-FFFF00000000}"/>
  </bookViews>
  <sheets>
    <sheet name="Pagos a Proveedores" sheetId="14" r:id="rId1"/>
    <sheet name="Hoja1" sheetId="15" r:id="rId2"/>
  </sheets>
  <definedNames>
    <definedName name="_xlnm.Print_Area" localSheetId="0">'Pagos a Proveedores'!$A$1:$I$63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14" l="1"/>
  <c r="H57" i="14"/>
  <c r="F57" i="14"/>
  <c r="A8" i="14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</calcChain>
</file>

<file path=xl/sharedStrings.xml><?xml version="1.0" encoding="utf-8"?>
<sst xmlns="http://schemas.openxmlformats.org/spreadsheetml/2006/main" count="228" uniqueCount="152">
  <si>
    <t>No.</t>
  </si>
  <si>
    <t xml:space="preserve">Proveedor </t>
  </si>
  <si>
    <t>Total</t>
  </si>
  <si>
    <t>Concepto</t>
  </si>
  <si>
    <t xml:space="preserve"> </t>
  </si>
  <si>
    <t xml:space="preserve">Monto Pagado a la Fecha </t>
  </si>
  <si>
    <t>Monto Pendiente</t>
  </si>
  <si>
    <t>Fecha de Factura</t>
  </si>
  <si>
    <t>No. de Factura (NCF)</t>
  </si>
  <si>
    <t>Monto Facturado</t>
  </si>
  <si>
    <t>Contadora</t>
  </si>
  <si>
    <t xml:space="preserve">Glarquis Gómez </t>
  </si>
  <si>
    <t>Encargada Financiera</t>
  </si>
  <si>
    <t xml:space="preserve">Leydy de los Santos </t>
  </si>
  <si>
    <t xml:space="preserve">                                                              Pagos Realizados a Proveedores </t>
  </si>
  <si>
    <t xml:space="preserve">                                                                         Expresado en RD$</t>
  </si>
  <si>
    <t>Preparado Por:</t>
  </si>
  <si>
    <t>Revisado Por</t>
  </si>
  <si>
    <t>Completado</t>
  </si>
  <si>
    <t>Estado (Completado,  Pendiente o Atrasado)</t>
  </si>
  <si>
    <t>Aprobado Por:</t>
  </si>
  <si>
    <t xml:space="preserve">                            Instituto de Educación Superior en Formación Diplomática y Consular</t>
  </si>
  <si>
    <t>Roberto Rodríguez</t>
  </si>
  <si>
    <t>Vicerrector Administrativo</t>
  </si>
  <si>
    <t>Technology Knowledge And Services, SRL</t>
  </si>
  <si>
    <t>Panal Lavandería, SRL</t>
  </si>
  <si>
    <t>Merca Del Atlántico, SRL</t>
  </si>
  <si>
    <t>Nap del Caribe</t>
  </si>
  <si>
    <t xml:space="preserve">Belinda Brugal Paniagua </t>
  </si>
  <si>
    <t>Pago 1 de 11 por actividades vinculadas al hito no.2 referentes al diagrama AS Built y entrega de un informe mensual de consumo resultante de las soluciones contratadas para los servicios virtuales de la nube de este INESDYC.</t>
  </si>
  <si>
    <t xml:space="preserve">                                                                Al 31 de Diciembre del año 2024</t>
  </si>
  <si>
    <t>Estación De Servicios Coral, SRL</t>
  </si>
  <si>
    <t>B1500000976</t>
  </si>
  <si>
    <t>Jasmina Djordjevic</t>
  </si>
  <si>
    <t>B1500000016</t>
  </si>
  <si>
    <t>B1500000017</t>
  </si>
  <si>
    <t>Celsa Altagracia Albert Batista</t>
  </si>
  <si>
    <t>B1500000012</t>
  </si>
  <si>
    <t>B1500000299</t>
  </si>
  <si>
    <t>Tecnas, EIRL</t>
  </si>
  <si>
    <t>Servicio de reparación y mantenimiento del ascensor de este del INESDYC</t>
  </si>
  <si>
    <t>B1500003386</t>
  </si>
  <si>
    <t>Enlace Publicidad Enpub</t>
  </si>
  <si>
    <t>Adquisición de papel cartonite hilo para certificados de este INESDYC</t>
  </si>
  <si>
    <t>B1500000274</t>
  </si>
  <si>
    <t>Columbus Networks Dominicana, S.A</t>
  </si>
  <si>
    <t>Por servicio de internet de este INESDYC, correspondiente al mes de noviembre 2024</t>
  </si>
  <si>
    <t>E450000000506</t>
  </si>
  <si>
    <t>Por impartir el taller Cultura e Identidad Dominicana en la Maestría en Diplomacia y Servicio Consular (V Promoción)</t>
  </si>
  <si>
    <t>B1500000011</t>
  </si>
  <si>
    <t>B1500000013</t>
  </si>
  <si>
    <t>B1500000300</t>
  </si>
  <si>
    <t xml:space="preserve">Facturacion 6ta cuota de 11 por renovación de la plataforma de gestión académica institucional del Instituto de Educación Superior en Formación Diplomática y Consular (INESDYC) </t>
  </si>
  <si>
    <t>E450000000001</t>
  </si>
  <si>
    <t>Por fungir como asesora de contenido de la estudiante Eliana Taveras y Griselda Mejia ambas de la Maestría en Diplomacia y Servicio Consular (III promoción)</t>
  </si>
  <si>
    <t>Carmen Rita Espaillat Soto</t>
  </si>
  <si>
    <t>B1500000002</t>
  </si>
  <si>
    <t>Pago 4 de 11 por actividades vinculadas al hito no.2 referentes al diagrama AS Built y entrega de un informe mensual de consumo resultante de las soluciones contratadas para los servicios virtuales de la nube de este INESDYC.</t>
  </si>
  <si>
    <t>B1500001608</t>
  </si>
  <si>
    <t>Pago 3 de 11 por actividades vinculadas al hito no.2 referentes al diagrama AS Built y entrega de un informe mensual de consumo resultante de las soluciones contratadas para los servicios virtuales de la nube de este INESDYC.</t>
  </si>
  <si>
    <t>B1500001609</t>
  </si>
  <si>
    <t>B1500001619</t>
  </si>
  <si>
    <t>Maitri, S.R.L.</t>
  </si>
  <si>
    <t>B1500000179</t>
  </si>
  <si>
    <t>Hyl, S.A.</t>
  </si>
  <si>
    <t>E450000000318</t>
  </si>
  <si>
    <t>Por adquisición de servicios de relleno de botellones de agua potable para uso de este INESDYC</t>
  </si>
  <si>
    <t>Planeta Azul, S.A.</t>
  </si>
  <si>
    <t>E450000006630</t>
  </si>
  <si>
    <t>Soluciones Integrales, CAF, SRL</t>
  </si>
  <si>
    <t>B1500000580</t>
  </si>
  <si>
    <t>B1500000586</t>
  </si>
  <si>
    <t>DBC Dominican Business Creative, EIRL</t>
  </si>
  <si>
    <t>B1500000228</t>
  </si>
  <si>
    <t>Solicitud de impresión y diagramación de libros</t>
  </si>
  <si>
    <t>MR &amp; PC Investments, SAS</t>
  </si>
  <si>
    <t>B1500010950</t>
  </si>
  <si>
    <t>B1500010970</t>
  </si>
  <si>
    <t>B1500015259</t>
  </si>
  <si>
    <t>Cros Publicidad, SRL</t>
  </si>
  <si>
    <t>B1500001175</t>
  </si>
  <si>
    <t>Por servicio de reparación e instalación de condensador de aire acondicionado de este INESDYC</t>
  </si>
  <si>
    <t>B1500003065</t>
  </si>
  <si>
    <t>Solicitud contrato servicio de photobooth y plataforma 360</t>
  </si>
  <si>
    <t>Enterprise Management Solution Group-EMSCG, SRL</t>
  </si>
  <si>
    <t>B1500000174</t>
  </si>
  <si>
    <t>Por servicio de reparación y mantenimiento del ascensor de este INESDYC</t>
  </si>
  <si>
    <t>Tecnas C. por A.</t>
  </si>
  <si>
    <t>B1500003394</t>
  </si>
  <si>
    <t>Por servicio de confección e impresión de varios artículos para uso del INESDYC</t>
  </si>
  <si>
    <t>Ronny Publicidad, SRL</t>
  </si>
  <si>
    <t>B1500000250</t>
  </si>
  <si>
    <t>Por servicio de impresión de brochure y cartel para uso de este INESDYC</t>
  </si>
  <si>
    <t>B1500010999</t>
  </si>
  <si>
    <t>Aldisa Business World, SRL</t>
  </si>
  <si>
    <t>B1500000316</t>
  </si>
  <si>
    <t>Cudi Construtions, S.R.L.</t>
  </si>
  <si>
    <t>B1500000033</t>
  </si>
  <si>
    <t>Consbr, SRL</t>
  </si>
  <si>
    <t>B1500000102</t>
  </si>
  <si>
    <t xml:space="preserve"> Por reparación cornisa de la cúpula del atrio de la entrada del INESDYC</t>
  </si>
  <si>
    <t>Por servicio de internet de este INESDYC, correspondiente al mes de diciembre 2024</t>
  </si>
  <si>
    <t>E450000000666</t>
  </si>
  <si>
    <t>Technology, Knowledge And Services, SRL (TECKLAS)</t>
  </si>
  <si>
    <t>E450000000002</t>
  </si>
  <si>
    <t xml:space="preserve">Facturacion 7ta cuota de 11 por renovación de la plataforma de gestión académica institucional del Instituto de Educación Superior en Formación Diplomática y Consular (INESDYC) </t>
  </si>
  <si>
    <t>Por readecuación de la rampa de acceso a discapacitados en la entrada del INESDYC</t>
  </si>
  <si>
    <t>Meraki Constructora, SRL</t>
  </si>
  <si>
    <t>AWM Suplidores, SRL</t>
  </si>
  <si>
    <t>B1500000160</t>
  </si>
  <si>
    <t>B1500000924</t>
  </si>
  <si>
    <t>B1500000925</t>
  </si>
  <si>
    <t>B1500000926</t>
  </si>
  <si>
    <t>B1500000927</t>
  </si>
  <si>
    <t>B1500000932</t>
  </si>
  <si>
    <t>B1500000005</t>
  </si>
  <si>
    <t xml:space="preserve">Por servicio de lavado y planchado de manteles y banderas por periodo de 6 meses </t>
  </si>
  <si>
    <t>Magna Motors, SA</t>
  </si>
  <si>
    <t>E450000000956</t>
  </si>
  <si>
    <t>E450000000959</t>
  </si>
  <si>
    <t>B1500000161</t>
  </si>
  <si>
    <t xml:space="preserve">Por adquisición de materiales gastables, suministros de limpieza, alimentos y bebidas </t>
  </si>
  <si>
    <t>E450000063031</t>
  </si>
  <si>
    <t>Adquisición materiales ferreteros para uso d servicios generales de este INESDYC</t>
  </si>
  <si>
    <t>B&amp;F Mercantil, S.R.L.</t>
  </si>
  <si>
    <t>B1500000997</t>
  </si>
  <si>
    <t>Tekhnetos, EIRL</t>
  </si>
  <si>
    <t>B1500000321</t>
  </si>
  <si>
    <t>BH Mobiliario, SRL</t>
  </si>
  <si>
    <t>B1500001292</t>
  </si>
  <si>
    <t xml:space="preserve">Honorarios profesionales por la instrumentación de 2 actas notariales relativa a la recepción de las ofertas técnicas (Sobres A) y económicas (Sobres B) y apertura de las ofertas técnicas Sobras A y ofertas económicas sobres B del proceso de contratación de Servicio de la Plataforma de computación en la Nube para ser utilizados en este INESDYC           </t>
  </si>
  <si>
    <t xml:space="preserve">Honorarios profesionales por la instrumentación de 2 actas notariales relativa a la recepción de las ofertas técnicas (Sobres A) y económicas (Sobres B) y apertura de las ofertas técnicas sobres A y ofertas económicas sobres B del proceso Adquisición de tickets de combustible para uso de la Institución           </t>
  </si>
  <si>
    <t>Ultimo pago correspondiente al 30% por adquisición de tickets de combustible (gasolina) para uso de este INESDYC</t>
  </si>
  <si>
    <t>Por impartir la asignatura sobre Etiqueta Social y Empresarial del XXXVI Diplomado en Capacitación para Funcionarios Designados en el Servicio Exterior</t>
  </si>
  <si>
    <t>Por impartir la asignatura Etiqueta Social y Empresarial del XIII Curso de Protocolo, Organización de Eventos y Etiquetas</t>
  </si>
  <si>
    <t>Por impartir taller "Cultura e Identidad Dominicana", de la Maestría en Diplomacia y Servicio Consular (VI promoción)</t>
  </si>
  <si>
    <t>Por fungir como asesora de contenido de la estudiante Annette Damasi, de la Maestría en Diplomacia y Servicio Consular (IV promoción)</t>
  </si>
  <si>
    <t>Contratación de servicio de Team Building para el desarrollo de las competencias de trabajo en equipo y promover la integración en todo el personal</t>
  </si>
  <si>
    <t>Adquisición de neumáticos para vehículo asignado a la Vicerrectoría administrativa de este INESDYC</t>
  </si>
  <si>
    <t>Contrato para abastecer los servicios de agua en nuestra Institución</t>
  </si>
  <si>
    <t>Adquisición de pin troquelado con baño de plata para reconocimiento a empleados</t>
  </si>
  <si>
    <t>Por adquisición de placas de reconocimiento en acrílico para empleados de este INESDYC</t>
  </si>
  <si>
    <t>Víctor García Aire Acondicionado, SRL</t>
  </si>
  <si>
    <t>Por adquisición marcos de cuadros para galería de imágenes de esta Institución</t>
  </si>
  <si>
    <t>Adquisición e instalación de condensadores de aires acondicionados para este INESDYC</t>
  </si>
  <si>
    <t>Por adquisición de suministros de tecnología para uso del INESDYC</t>
  </si>
  <si>
    <t>Pago contratación de servicios de catering para las diferentes actividades del INESDYC</t>
  </si>
  <si>
    <t>Pago servicio de mantenimiento de vehículos asignados al departamento administrativo y a mensajería externa</t>
  </si>
  <si>
    <t xml:space="preserve">Compañía Dominicana de Teléfonos, C. por A. </t>
  </si>
  <si>
    <t>Por servicios de telefonía móvil para uso del personal de este INESDYC, correspondiente al mes de diciembre 2024</t>
  </si>
  <si>
    <t xml:space="preserve">Por adquisición de equipos audiovisuales para actividades del INESDYC </t>
  </si>
  <si>
    <t xml:space="preserve">Por adquisición de mobiliarios de oficina para uso en el área jurídica del INESDYC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</si>
</sst>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4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" fillId="2" borderId="7" xfId="0" applyNumberFormat="1" applyFont="1" applyFill="1" applyBorder="1"/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/>
    </xf>
    <xf numFmtId="4" fontId="0" fillId="0" borderId="8" xfId="0" applyNumberFormat="1" applyBorder="1" applyAlignment="1">
      <alignment vertical="center"/>
    </xf>
    <xf numFmtId="4" fontId="0" fillId="0" borderId="7" xfId="0" applyNumberFormat="1" applyBorder="1" applyAlignment="1">
      <alignment vertical="center"/>
    </xf>
    <xf numFmtId="4" fontId="0" fillId="0" borderId="1" xfId="0" applyNumberForma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9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771525</xdr:colOff>
      <xdr:row>0</xdr:row>
      <xdr:rowOff>9525</xdr:rowOff>
    </xdr:from>
    <xdr:to>
      <xdr:col>1</xdr:col>
      <xdr:colOff>1400175</xdr:colOff>
      <xdr:row>3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9525"/>
          <a:ext cx="6286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1:I72"/>
  <sheetViews>
    <sheetView showGridLines="0" tabSelected="1" topLeftCell="A32" zoomScaleNormal="100" workbookViewId="0">
      <selection activeCell="C21" sqref="C21"/>
    </sheetView>
  </sheetViews>
  <sheetFormatPr baseColWidth="10" defaultRowHeight="15" x14ac:dyDescent="0.25"/>
  <cols>
    <col min="1" max="1" width="3.7109375" customWidth="1"/>
    <col min="2" max="2" width="33.140625" customWidth="1"/>
    <col min="3" max="3" width="66.140625" customWidth="1"/>
    <col min="4" max="4" width="13.7109375" customWidth="1"/>
    <col min="5" max="5" width="11.28515625" style="13" customWidth="1"/>
    <col min="6" max="7" width="12.140625" customWidth="1"/>
    <col min="8" max="8" width="10" customWidth="1"/>
    <col min="9" max="9" width="13.42578125" customWidth="1"/>
  </cols>
  <sheetData>
    <row r="1" spans="1:9" ht="15.75" customHeight="1" x14ac:dyDescent="0.3">
      <c r="C1" s="11" t="s">
        <v>21</v>
      </c>
    </row>
    <row r="2" spans="1:9" ht="16.5" customHeight="1" x14ac:dyDescent="0.3">
      <c r="A2" t="s">
        <v>4</v>
      </c>
      <c r="C2" s="11" t="s">
        <v>14</v>
      </c>
    </row>
    <row r="3" spans="1:9" ht="16.5" customHeight="1" x14ac:dyDescent="0.3">
      <c r="C3" s="11" t="s">
        <v>30</v>
      </c>
    </row>
    <row r="4" spans="1:9" ht="16.5" customHeight="1" x14ac:dyDescent="0.3">
      <c r="C4" s="12" t="s">
        <v>15</v>
      </c>
      <c r="D4" s="2"/>
    </row>
    <row r="5" spans="1:9" s="1" customFormat="1" ht="60.75" customHeight="1" x14ac:dyDescent="0.25">
      <c r="A5" s="3" t="s">
        <v>0</v>
      </c>
      <c r="B5" s="19" t="s">
        <v>1</v>
      </c>
      <c r="C5" s="19" t="s">
        <v>3</v>
      </c>
      <c r="D5" s="22" t="s">
        <v>8</v>
      </c>
      <c r="E5" s="22" t="s">
        <v>7</v>
      </c>
      <c r="F5" s="22" t="s">
        <v>9</v>
      </c>
      <c r="G5" s="22" t="s">
        <v>5</v>
      </c>
      <c r="H5" s="22" t="s">
        <v>6</v>
      </c>
      <c r="I5" s="22" t="s">
        <v>19</v>
      </c>
    </row>
    <row r="6" spans="1:9" s="1" customFormat="1" ht="75.75" customHeight="1" x14ac:dyDescent="0.25">
      <c r="A6" s="18">
        <v>1</v>
      </c>
      <c r="B6" s="20" t="s">
        <v>28</v>
      </c>
      <c r="C6" s="20" t="s">
        <v>130</v>
      </c>
      <c r="D6" s="36" t="s">
        <v>38</v>
      </c>
      <c r="E6" s="16">
        <v>45474</v>
      </c>
      <c r="F6" s="28">
        <v>25960</v>
      </c>
      <c r="G6" s="28">
        <v>25960</v>
      </c>
      <c r="H6" s="17">
        <v>0</v>
      </c>
      <c r="I6" s="15" t="s">
        <v>18</v>
      </c>
    </row>
    <row r="7" spans="1:9" s="1" customFormat="1" ht="75" x14ac:dyDescent="0.25">
      <c r="A7" s="18">
        <v>2</v>
      </c>
      <c r="B7" s="20" t="s">
        <v>28</v>
      </c>
      <c r="C7" s="20" t="s">
        <v>131</v>
      </c>
      <c r="D7" s="36" t="s">
        <v>51</v>
      </c>
      <c r="E7" s="16">
        <v>45490</v>
      </c>
      <c r="F7" s="28">
        <v>23600</v>
      </c>
      <c r="G7" s="28">
        <v>23600</v>
      </c>
      <c r="H7" s="17">
        <v>0</v>
      </c>
      <c r="I7" s="15" t="s">
        <v>18</v>
      </c>
    </row>
    <row r="8" spans="1:9" s="1" customFormat="1" ht="45" x14ac:dyDescent="0.25">
      <c r="A8" s="18">
        <f>A7+1</f>
        <v>3</v>
      </c>
      <c r="B8" s="20" t="s">
        <v>55</v>
      </c>
      <c r="C8" s="20" t="s">
        <v>54</v>
      </c>
      <c r="D8" s="36" t="s">
        <v>56</v>
      </c>
      <c r="E8" s="16">
        <v>45511</v>
      </c>
      <c r="F8" s="28">
        <v>20000</v>
      </c>
      <c r="G8" s="28">
        <v>20000</v>
      </c>
      <c r="H8" s="17">
        <v>0</v>
      </c>
      <c r="I8" s="15" t="s">
        <v>18</v>
      </c>
    </row>
    <row r="9" spans="1:9" s="1" customFormat="1" ht="30" x14ac:dyDescent="0.25">
      <c r="A9" s="18">
        <f t="shared" ref="A9:A56" si="0">A8+1</f>
        <v>4</v>
      </c>
      <c r="B9" s="20" t="s">
        <v>31</v>
      </c>
      <c r="C9" s="20" t="s">
        <v>132</v>
      </c>
      <c r="D9" s="27" t="s">
        <v>32</v>
      </c>
      <c r="E9" s="16">
        <v>45611</v>
      </c>
      <c r="F9" s="17">
        <v>2550000</v>
      </c>
      <c r="G9" s="17">
        <v>2550000</v>
      </c>
      <c r="H9" s="17">
        <v>0</v>
      </c>
      <c r="I9" s="15" t="s">
        <v>18</v>
      </c>
    </row>
    <row r="10" spans="1:9" s="1" customFormat="1" ht="45" x14ac:dyDescent="0.25">
      <c r="A10" s="18">
        <f t="shared" si="0"/>
        <v>5</v>
      </c>
      <c r="B10" s="21" t="s">
        <v>33</v>
      </c>
      <c r="C10" s="20" t="s">
        <v>133</v>
      </c>
      <c r="D10" s="27" t="s">
        <v>34</v>
      </c>
      <c r="E10" s="16">
        <v>45624</v>
      </c>
      <c r="F10" s="17">
        <v>6000</v>
      </c>
      <c r="G10" s="17">
        <v>6000</v>
      </c>
      <c r="H10" s="17">
        <v>0</v>
      </c>
      <c r="I10" s="15" t="s">
        <v>18</v>
      </c>
    </row>
    <row r="11" spans="1:9" s="1" customFormat="1" ht="30" x14ac:dyDescent="0.25">
      <c r="A11" s="18">
        <f t="shared" si="0"/>
        <v>6</v>
      </c>
      <c r="B11" s="21" t="s">
        <v>33</v>
      </c>
      <c r="C11" s="20" t="s">
        <v>134</v>
      </c>
      <c r="D11" s="27" t="s">
        <v>35</v>
      </c>
      <c r="E11" s="16">
        <v>45624</v>
      </c>
      <c r="F11" s="30">
        <v>4500</v>
      </c>
      <c r="G11" s="30">
        <v>4500</v>
      </c>
      <c r="H11" s="17">
        <v>0</v>
      </c>
      <c r="I11" s="15" t="s">
        <v>18</v>
      </c>
    </row>
    <row r="12" spans="1:9" s="1" customFormat="1" ht="30" x14ac:dyDescent="0.25">
      <c r="A12" s="18">
        <f t="shared" si="0"/>
        <v>7</v>
      </c>
      <c r="B12" s="21" t="s">
        <v>36</v>
      </c>
      <c r="C12" s="20" t="s">
        <v>135</v>
      </c>
      <c r="D12" s="27" t="s">
        <v>37</v>
      </c>
      <c r="E12" s="16">
        <v>45630</v>
      </c>
      <c r="F12" s="17">
        <v>14000</v>
      </c>
      <c r="G12" s="17">
        <v>14000</v>
      </c>
      <c r="H12" s="17">
        <v>0</v>
      </c>
      <c r="I12" s="15" t="s">
        <v>18</v>
      </c>
    </row>
    <row r="13" spans="1:9" s="1" customFormat="1" ht="30" x14ac:dyDescent="0.25">
      <c r="A13" s="18">
        <f t="shared" si="0"/>
        <v>8</v>
      </c>
      <c r="B13" s="20" t="s">
        <v>39</v>
      </c>
      <c r="C13" s="20" t="s">
        <v>40</v>
      </c>
      <c r="D13" s="27" t="s">
        <v>41</v>
      </c>
      <c r="E13" s="16">
        <v>45617</v>
      </c>
      <c r="F13" s="17">
        <v>16895.689999999999</v>
      </c>
      <c r="G13" s="17">
        <v>16895.689999999999</v>
      </c>
      <c r="H13" s="17">
        <v>0</v>
      </c>
      <c r="I13" s="15" t="s">
        <v>18</v>
      </c>
    </row>
    <row r="14" spans="1:9" s="1" customFormat="1" x14ac:dyDescent="0.25">
      <c r="A14" s="18">
        <f t="shared" si="0"/>
        <v>9</v>
      </c>
      <c r="B14" s="20" t="s">
        <v>42</v>
      </c>
      <c r="C14" s="21" t="s">
        <v>43</v>
      </c>
      <c r="D14" s="27" t="s">
        <v>44</v>
      </c>
      <c r="E14" s="16">
        <v>45622</v>
      </c>
      <c r="F14" s="17">
        <v>15753</v>
      </c>
      <c r="G14" s="17">
        <v>15753</v>
      </c>
      <c r="H14" s="17">
        <v>0</v>
      </c>
      <c r="I14" s="15" t="s">
        <v>18</v>
      </c>
    </row>
    <row r="15" spans="1:9" s="1" customFormat="1" ht="30" x14ac:dyDescent="0.25">
      <c r="A15" s="18">
        <f t="shared" si="0"/>
        <v>10</v>
      </c>
      <c r="B15" s="20" t="s">
        <v>45</v>
      </c>
      <c r="C15" s="20" t="s">
        <v>46</v>
      </c>
      <c r="D15" s="27" t="s">
        <v>47</v>
      </c>
      <c r="E15" s="16">
        <v>45597</v>
      </c>
      <c r="F15" s="17">
        <v>412811.2</v>
      </c>
      <c r="G15" s="17">
        <v>412811.2</v>
      </c>
      <c r="H15" s="17">
        <v>0</v>
      </c>
      <c r="I15" s="15" t="s">
        <v>18</v>
      </c>
    </row>
    <row r="16" spans="1:9" s="1" customFormat="1" ht="30" x14ac:dyDescent="0.25">
      <c r="A16" s="18">
        <f t="shared" si="0"/>
        <v>11</v>
      </c>
      <c r="B16" s="20" t="s">
        <v>36</v>
      </c>
      <c r="C16" s="20" t="s">
        <v>48</v>
      </c>
      <c r="D16" s="27" t="s">
        <v>49</v>
      </c>
      <c r="E16" s="16">
        <v>45602</v>
      </c>
      <c r="F16" s="17">
        <v>14000</v>
      </c>
      <c r="G16" s="17">
        <v>14000</v>
      </c>
      <c r="H16" s="17">
        <v>0</v>
      </c>
      <c r="I16" s="15" t="s">
        <v>18</v>
      </c>
    </row>
    <row r="17" spans="1:9" s="1" customFormat="1" ht="30" x14ac:dyDescent="0.25">
      <c r="A17" s="18">
        <f t="shared" si="0"/>
        <v>12</v>
      </c>
      <c r="B17" s="21" t="s">
        <v>36</v>
      </c>
      <c r="C17" s="20" t="s">
        <v>136</v>
      </c>
      <c r="D17" s="27" t="s">
        <v>50</v>
      </c>
      <c r="E17" s="16">
        <v>45630</v>
      </c>
      <c r="F17" s="17">
        <v>15000</v>
      </c>
      <c r="G17" s="17">
        <v>15000</v>
      </c>
      <c r="H17" s="17">
        <v>0</v>
      </c>
      <c r="I17" s="15" t="s">
        <v>18</v>
      </c>
    </row>
    <row r="18" spans="1:9" s="1" customFormat="1" ht="45" x14ac:dyDescent="0.25">
      <c r="A18" s="18">
        <f t="shared" si="0"/>
        <v>13</v>
      </c>
      <c r="B18" s="20" t="s">
        <v>24</v>
      </c>
      <c r="C18" s="20" t="s">
        <v>52</v>
      </c>
      <c r="D18" s="27" t="s">
        <v>53</v>
      </c>
      <c r="E18" s="16">
        <v>45606</v>
      </c>
      <c r="F18" s="17">
        <v>145454.54</v>
      </c>
      <c r="G18" s="17">
        <v>145454.54</v>
      </c>
      <c r="H18" s="17">
        <v>0</v>
      </c>
      <c r="I18" s="15" t="s">
        <v>18</v>
      </c>
    </row>
    <row r="19" spans="1:9" s="1" customFormat="1" ht="60" x14ac:dyDescent="0.25">
      <c r="A19" s="18">
        <f t="shared" si="0"/>
        <v>14</v>
      </c>
      <c r="B19" s="20" t="s">
        <v>27</v>
      </c>
      <c r="C19" s="20" t="s">
        <v>29</v>
      </c>
      <c r="D19" s="27" t="s">
        <v>58</v>
      </c>
      <c r="E19" s="16">
        <v>45597</v>
      </c>
      <c r="F19" s="17">
        <v>182264.47</v>
      </c>
      <c r="G19" s="17">
        <v>182264.47</v>
      </c>
      <c r="H19" s="17">
        <v>0</v>
      </c>
      <c r="I19" s="15" t="s">
        <v>18</v>
      </c>
    </row>
    <row r="20" spans="1:9" s="1" customFormat="1" ht="60" x14ac:dyDescent="0.25">
      <c r="A20" s="18">
        <f t="shared" si="0"/>
        <v>15</v>
      </c>
      <c r="B20" s="20" t="s">
        <v>27</v>
      </c>
      <c r="C20" s="20" t="s">
        <v>59</v>
      </c>
      <c r="D20" s="27" t="s">
        <v>60</v>
      </c>
      <c r="E20" s="16">
        <v>45597</v>
      </c>
      <c r="F20" s="17">
        <v>182264.47</v>
      </c>
      <c r="G20" s="17">
        <v>182264.47</v>
      </c>
      <c r="H20" s="17">
        <v>0</v>
      </c>
      <c r="I20" s="15" t="s">
        <v>18</v>
      </c>
    </row>
    <row r="21" spans="1:9" s="1" customFormat="1" ht="60" x14ac:dyDescent="0.25">
      <c r="A21" s="18">
        <f>A20+1</f>
        <v>16</v>
      </c>
      <c r="B21" s="20" t="s">
        <v>27</v>
      </c>
      <c r="C21" s="20" t="s">
        <v>57</v>
      </c>
      <c r="D21" s="27" t="s">
        <v>61</v>
      </c>
      <c r="E21" s="16">
        <v>45628</v>
      </c>
      <c r="F21" s="17">
        <v>182264.47</v>
      </c>
      <c r="G21" s="17">
        <v>182264.47</v>
      </c>
      <c r="H21" s="17">
        <v>0</v>
      </c>
      <c r="I21" s="15" t="s">
        <v>18</v>
      </c>
    </row>
    <row r="22" spans="1:9" s="1" customFormat="1" ht="45" x14ac:dyDescent="0.25">
      <c r="A22" s="18">
        <f t="shared" si="0"/>
        <v>17</v>
      </c>
      <c r="B22" s="21" t="s">
        <v>62</v>
      </c>
      <c r="C22" s="20" t="s">
        <v>137</v>
      </c>
      <c r="D22" s="27" t="s">
        <v>63</v>
      </c>
      <c r="E22" s="16">
        <v>45638</v>
      </c>
      <c r="F22" s="17">
        <v>460200</v>
      </c>
      <c r="G22" s="17">
        <v>460200</v>
      </c>
      <c r="H22" s="17">
        <v>0</v>
      </c>
      <c r="I22" s="15" t="s">
        <v>18</v>
      </c>
    </row>
    <row r="23" spans="1:9" s="1" customFormat="1" ht="30" x14ac:dyDescent="0.25">
      <c r="A23" s="18">
        <f t="shared" si="0"/>
        <v>18</v>
      </c>
      <c r="B23" s="21" t="s">
        <v>64</v>
      </c>
      <c r="C23" s="20" t="s">
        <v>138</v>
      </c>
      <c r="D23" s="27" t="s">
        <v>65</v>
      </c>
      <c r="E23" s="16">
        <v>45635</v>
      </c>
      <c r="F23" s="17">
        <v>58118.07</v>
      </c>
      <c r="G23" s="17">
        <v>58118.07</v>
      </c>
      <c r="H23" s="17">
        <v>0</v>
      </c>
      <c r="I23" s="15" t="s">
        <v>18</v>
      </c>
    </row>
    <row r="24" spans="1:9" s="1" customFormat="1" ht="30" x14ac:dyDescent="0.25">
      <c r="A24" s="18">
        <f t="shared" si="0"/>
        <v>19</v>
      </c>
      <c r="B24" s="20" t="s">
        <v>67</v>
      </c>
      <c r="C24" s="20" t="s">
        <v>66</v>
      </c>
      <c r="D24" s="27" t="s">
        <v>68</v>
      </c>
      <c r="E24" s="16">
        <v>45629</v>
      </c>
      <c r="F24" s="17">
        <v>3900</v>
      </c>
      <c r="G24" s="17">
        <v>3900</v>
      </c>
      <c r="H24" s="17">
        <v>0</v>
      </c>
      <c r="I24" s="15" t="s">
        <v>18</v>
      </c>
    </row>
    <row r="25" spans="1:9" s="1" customFormat="1" x14ac:dyDescent="0.25">
      <c r="A25" s="18">
        <f t="shared" si="0"/>
        <v>20</v>
      </c>
      <c r="B25" s="21" t="s">
        <v>69</v>
      </c>
      <c r="C25" s="20" t="s">
        <v>139</v>
      </c>
      <c r="D25" s="27" t="s">
        <v>70</v>
      </c>
      <c r="E25" s="16">
        <v>45631</v>
      </c>
      <c r="F25" s="17">
        <v>27450</v>
      </c>
      <c r="G25" s="17">
        <v>27450</v>
      </c>
      <c r="H25" s="17">
        <v>0</v>
      </c>
      <c r="I25" s="15" t="s">
        <v>18</v>
      </c>
    </row>
    <row r="26" spans="1:9" s="1" customFormat="1" x14ac:dyDescent="0.25">
      <c r="A26" s="18">
        <f t="shared" si="0"/>
        <v>21</v>
      </c>
      <c r="B26" s="21" t="s">
        <v>69</v>
      </c>
      <c r="C26" s="20" t="s">
        <v>139</v>
      </c>
      <c r="D26" s="27" t="s">
        <v>71</v>
      </c>
      <c r="E26" s="16">
        <v>45631</v>
      </c>
      <c r="F26" s="17">
        <v>6100</v>
      </c>
      <c r="G26" s="17">
        <v>6100</v>
      </c>
      <c r="H26" s="17">
        <v>0</v>
      </c>
      <c r="I26" s="15" t="s">
        <v>18</v>
      </c>
    </row>
    <row r="27" spans="1:9" s="1" customFormat="1" ht="30" x14ac:dyDescent="0.25">
      <c r="A27" s="18">
        <f t="shared" si="0"/>
        <v>22</v>
      </c>
      <c r="B27" s="20" t="s">
        <v>72</v>
      </c>
      <c r="C27" s="20" t="s">
        <v>140</v>
      </c>
      <c r="D27" s="27" t="s">
        <v>73</v>
      </c>
      <c r="E27" s="16">
        <v>45629</v>
      </c>
      <c r="F27" s="17">
        <v>1770</v>
      </c>
      <c r="G27" s="17">
        <v>1770</v>
      </c>
      <c r="H27" s="17">
        <v>0</v>
      </c>
      <c r="I27" s="15" t="s">
        <v>18</v>
      </c>
    </row>
    <row r="28" spans="1:9" s="1" customFormat="1" x14ac:dyDescent="0.25">
      <c r="A28" s="18">
        <f t="shared" si="0"/>
        <v>23</v>
      </c>
      <c r="B28" s="20" t="s">
        <v>75</v>
      </c>
      <c r="C28" s="21" t="s">
        <v>74</v>
      </c>
      <c r="D28" s="36" t="s">
        <v>77</v>
      </c>
      <c r="E28" s="16">
        <v>45545</v>
      </c>
      <c r="F28" s="28">
        <v>174050</v>
      </c>
      <c r="G28" s="28">
        <v>174050</v>
      </c>
      <c r="H28" s="17">
        <v>0</v>
      </c>
      <c r="I28" s="15" t="s">
        <v>18</v>
      </c>
    </row>
    <row r="29" spans="1:9" s="1" customFormat="1" x14ac:dyDescent="0.25">
      <c r="A29" s="18">
        <f t="shared" si="0"/>
        <v>24</v>
      </c>
      <c r="B29" s="20" t="s">
        <v>75</v>
      </c>
      <c r="C29" s="21" t="s">
        <v>74</v>
      </c>
      <c r="D29" s="36" t="s">
        <v>76</v>
      </c>
      <c r="E29" s="16">
        <v>45548</v>
      </c>
      <c r="F29" s="28">
        <v>306633.33</v>
      </c>
      <c r="G29" s="28">
        <v>306633.33</v>
      </c>
      <c r="H29" s="17">
        <v>0</v>
      </c>
      <c r="I29" s="15" t="s">
        <v>18</v>
      </c>
    </row>
    <row r="30" spans="1:9" s="1" customFormat="1" x14ac:dyDescent="0.25">
      <c r="A30" s="18">
        <f t="shared" si="0"/>
        <v>25</v>
      </c>
      <c r="B30" s="20" t="s">
        <v>75</v>
      </c>
      <c r="C30" s="21" t="s">
        <v>74</v>
      </c>
      <c r="D30" s="27" t="s">
        <v>78</v>
      </c>
      <c r="E30" s="16">
        <v>45624</v>
      </c>
      <c r="F30" s="30">
        <v>146859.26</v>
      </c>
      <c r="G30" s="30">
        <v>146859.26</v>
      </c>
      <c r="H30" s="17">
        <v>0</v>
      </c>
      <c r="I30" s="15" t="s">
        <v>18</v>
      </c>
    </row>
    <row r="31" spans="1:9" s="1" customFormat="1" ht="30" x14ac:dyDescent="0.25">
      <c r="A31" s="18">
        <f t="shared" si="0"/>
        <v>26</v>
      </c>
      <c r="B31" s="21" t="s">
        <v>79</v>
      </c>
      <c r="C31" s="20" t="s">
        <v>141</v>
      </c>
      <c r="D31" s="27" t="s">
        <v>80</v>
      </c>
      <c r="E31" s="16">
        <v>45635</v>
      </c>
      <c r="F31" s="17">
        <v>10974</v>
      </c>
      <c r="G31" s="17">
        <v>10974</v>
      </c>
      <c r="H31" s="17">
        <v>0</v>
      </c>
      <c r="I31" s="15" t="s">
        <v>18</v>
      </c>
    </row>
    <row r="32" spans="1:9" s="1" customFormat="1" ht="30" x14ac:dyDescent="0.25">
      <c r="A32" s="18">
        <f t="shared" si="0"/>
        <v>27</v>
      </c>
      <c r="B32" s="21" t="s">
        <v>142</v>
      </c>
      <c r="C32" s="20" t="s">
        <v>81</v>
      </c>
      <c r="D32" s="27" t="s">
        <v>82</v>
      </c>
      <c r="E32" s="16">
        <v>45635</v>
      </c>
      <c r="F32" s="17">
        <v>32934.980000000003</v>
      </c>
      <c r="G32" s="17">
        <v>32934.980000000003</v>
      </c>
      <c r="H32" s="17">
        <v>0</v>
      </c>
      <c r="I32" s="15" t="s">
        <v>18</v>
      </c>
    </row>
    <row r="33" spans="1:9" s="1" customFormat="1" ht="30" x14ac:dyDescent="0.25">
      <c r="A33" s="18">
        <f t="shared" si="0"/>
        <v>28</v>
      </c>
      <c r="B33" s="20" t="s">
        <v>84</v>
      </c>
      <c r="C33" s="20" t="s">
        <v>83</v>
      </c>
      <c r="D33" s="27" t="s">
        <v>85</v>
      </c>
      <c r="E33" s="16">
        <v>45643</v>
      </c>
      <c r="F33" s="17">
        <v>51566</v>
      </c>
      <c r="G33" s="17">
        <v>51566</v>
      </c>
      <c r="H33" s="17">
        <v>0</v>
      </c>
      <c r="I33" s="15" t="s">
        <v>18</v>
      </c>
    </row>
    <row r="34" spans="1:9" s="1" customFormat="1" x14ac:dyDescent="0.25">
      <c r="A34" s="18">
        <f t="shared" si="0"/>
        <v>29</v>
      </c>
      <c r="B34" s="20" t="s">
        <v>87</v>
      </c>
      <c r="C34" s="21" t="s">
        <v>86</v>
      </c>
      <c r="D34" s="27" t="s">
        <v>88</v>
      </c>
      <c r="E34" s="16">
        <v>45628</v>
      </c>
      <c r="F34" s="17">
        <v>6844</v>
      </c>
      <c r="G34" s="17">
        <v>6844</v>
      </c>
      <c r="H34" s="17">
        <v>0</v>
      </c>
      <c r="I34" s="15" t="s">
        <v>18</v>
      </c>
    </row>
    <row r="35" spans="1:9" s="1" customFormat="1" ht="30" x14ac:dyDescent="0.25">
      <c r="A35" s="18">
        <f t="shared" si="0"/>
        <v>30</v>
      </c>
      <c r="B35" s="21" t="s">
        <v>90</v>
      </c>
      <c r="C35" s="20" t="s">
        <v>89</v>
      </c>
      <c r="D35" s="27" t="s">
        <v>91</v>
      </c>
      <c r="E35" s="16">
        <v>45630</v>
      </c>
      <c r="F35" s="17">
        <v>65962</v>
      </c>
      <c r="G35" s="17">
        <v>65962</v>
      </c>
      <c r="H35" s="17">
        <v>0</v>
      </c>
      <c r="I35" s="15" t="s">
        <v>18</v>
      </c>
    </row>
    <row r="36" spans="1:9" s="1" customFormat="1" x14ac:dyDescent="0.25">
      <c r="A36" s="18">
        <f t="shared" si="0"/>
        <v>31</v>
      </c>
      <c r="B36" s="20" t="s">
        <v>75</v>
      </c>
      <c r="C36" s="21" t="s">
        <v>92</v>
      </c>
      <c r="D36" s="27" t="s">
        <v>93</v>
      </c>
      <c r="E36" s="16">
        <v>45602</v>
      </c>
      <c r="F36" s="17">
        <v>7721.49</v>
      </c>
      <c r="G36" s="17">
        <v>7721.49</v>
      </c>
      <c r="H36" s="17">
        <v>0</v>
      </c>
      <c r="I36" s="15" t="s">
        <v>18</v>
      </c>
    </row>
    <row r="37" spans="1:9" s="1" customFormat="1" ht="30" x14ac:dyDescent="0.25">
      <c r="A37" s="18">
        <f t="shared" si="0"/>
        <v>32</v>
      </c>
      <c r="B37" s="21" t="s">
        <v>94</v>
      </c>
      <c r="C37" s="20" t="s">
        <v>143</v>
      </c>
      <c r="D37" s="27" t="s">
        <v>95</v>
      </c>
      <c r="E37" s="16">
        <v>45644</v>
      </c>
      <c r="F37" s="17">
        <v>16520</v>
      </c>
      <c r="G37" s="17">
        <v>16520</v>
      </c>
      <c r="H37" s="17">
        <v>0</v>
      </c>
      <c r="I37" s="15" t="s">
        <v>18</v>
      </c>
    </row>
    <row r="38" spans="1:9" s="1" customFormat="1" ht="30" x14ac:dyDescent="0.25">
      <c r="A38" s="18">
        <f t="shared" si="0"/>
        <v>33</v>
      </c>
      <c r="B38" s="21" t="s">
        <v>96</v>
      </c>
      <c r="C38" s="20" t="s">
        <v>144</v>
      </c>
      <c r="D38" s="27" t="s">
        <v>97</v>
      </c>
      <c r="E38" s="16">
        <v>45636</v>
      </c>
      <c r="F38" s="17">
        <v>72900.009999999995</v>
      </c>
      <c r="G38" s="17">
        <v>72900.009999999995</v>
      </c>
      <c r="H38" s="17">
        <v>0</v>
      </c>
      <c r="I38" s="15" t="s">
        <v>18</v>
      </c>
    </row>
    <row r="39" spans="1:9" s="1" customFormat="1" x14ac:dyDescent="0.25">
      <c r="A39" s="18">
        <f t="shared" si="0"/>
        <v>34</v>
      </c>
      <c r="B39" s="20" t="s">
        <v>98</v>
      </c>
      <c r="C39" s="20" t="s">
        <v>100</v>
      </c>
      <c r="D39" s="27" t="s">
        <v>99</v>
      </c>
      <c r="E39" s="16">
        <v>45631</v>
      </c>
      <c r="F39" s="17">
        <v>257830</v>
      </c>
      <c r="G39" s="17">
        <v>257830</v>
      </c>
      <c r="H39" s="17">
        <v>0</v>
      </c>
      <c r="I39" s="15" t="s">
        <v>18</v>
      </c>
    </row>
    <row r="40" spans="1:9" s="1" customFormat="1" ht="30" x14ac:dyDescent="0.25">
      <c r="A40" s="18">
        <f t="shared" si="0"/>
        <v>35</v>
      </c>
      <c r="B40" s="21" t="s">
        <v>45</v>
      </c>
      <c r="C40" s="20" t="s">
        <v>101</v>
      </c>
      <c r="D40" s="27" t="s">
        <v>102</v>
      </c>
      <c r="E40" s="16">
        <v>45627</v>
      </c>
      <c r="F40" s="30">
        <v>412811.2</v>
      </c>
      <c r="G40" s="30">
        <v>412811.2</v>
      </c>
      <c r="H40" s="17">
        <v>0</v>
      </c>
      <c r="I40" s="15" t="s">
        <v>18</v>
      </c>
    </row>
    <row r="41" spans="1:9" s="1" customFormat="1" ht="45" x14ac:dyDescent="0.25">
      <c r="A41" s="18">
        <f t="shared" si="0"/>
        <v>36</v>
      </c>
      <c r="B41" s="20" t="s">
        <v>103</v>
      </c>
      <c r="C41" s="20" t="s">
        <v>105</v>
      </c>
      <c r="D41" s="27" t="s">
        <v>104</v>
      </c>
      <c r="E41" s="16">
        <v>45635</v>
      </c>
      <c r="F41" s="17">
        <v>145454.54</v>
      </c>
      <c r="G41" s="17">
        <v>145454.54</v>
      </c>
      <c r="H41" s="17">
        <v>0</v>
      </c>
      <c r="I41" s="15" t="s">
        <v>18</v>
      </c>
    </row>
    <row r="42" spans="1:9" s="1" customFormat="1" ht="30" x14ac:dyDescent="0.25">
      <c r="A42" s="18">
        <f t="shared" si="0"/>
        <v>37</v>
      </c>
      <c r="B42" s="21" t="s">
        <v>107</v>
      </c>
      <c r="C42" s="20" t="s">
        <v>106</v>
      </c>
      <c r="D42" s="27" t="s">
        <v>63</v>
      </c>
      <c r="E42" s="16">
        <v>45644</v>
      </c>
      <c r="F42" s="17">
        <v>348395</v>
      </c>
      <c r="G42" s="17">
        <v>348395</v>
      </c>
      <c r="H42" s="17">
        <v>0</v>
      </c>
      <c r="I42" s="15" t="s">
        <v>18</v>
      </c>
    </row>
    <row r="43" spans="1:9" s="1" customFormat="1" x14ac:dyDescent="0.25">
      <c r="A43" s="18">
        <f t="shared" si="0"/>
        <v>38</v>
      </c>
      <c r="B43" s="21" t="s">
        <v>108</v>
      </c>
      <c r="C43" s="20" t="s">
        <v>145</v>
      </c>
      <c r="D43" s="27" t="s">
        <v>109</v>
      </c>
      <c r="E43" s="16">
        <v>45646</v>
      </c>
      <c r="F43" s="17">
        <v>73358.19</v>
      </c>
      <c r="G43" s="17">
        <v>73358.19</v>
      </c>
      <c r="H43" s="17">
        <v>0</v>
      </c>
      <c r="I43" s="15" t="s">
        <v>18</v>
      </c>
    </row>
    <row r="44" spans="1:9" s="1" customFormat="1" ht="30" x14ac:dyDescent="0.25">
      <c r="A44" s="18">
        <f t="shared" si="0"/>
        <v>39</v>
      </c>
      <c r="B44" s="21" t="s">
        <v>26</v>
      </c>
      <c r="C44" s="20" t="s">
        <v>146</v>
      </c>
      <c r="D44" s="27" t="s">
        <v>110</v>
      </c>
      <c r="E44" s="16">
        <v>45630</v>
      </c>
      <c r="F44" s="30">
        <v>10289.6</v>
      </c>
      <c r="G44" s="30">
        <v>10289.6</v>
      </c>
      <c r="H44" s="17">
        <v>0</v>
      </c>
      <c r="I44" s="15" t="s">
        <v>18</v>
      </c>
    </row>
    <row r="45" spans="1:9" s="1" customFormat="1" ht="30" x14ac:dyDescent="0.25">
      <c r="A45" s="18">
        <f t="shared" si="0"/>
        <v>40</v>
      </c>
      <c r="B45" s="21" t="s">
        <v>26</v>
      </c>
      <c r="C45" s="20" t="s">
        <v>146</v>
      </c>
      <c r="D45" s="27" t="s">
        <v>111</v>
      </c>
      <c r="E45" s="16">
        <v>45630</v>
      </c>
      <c r="F45" s="30">
        <v>162132</v>
      </c>
      <c r="G45" s="30">
        <v>162132</v>
      </c>
      <c r="H45" s="17">
        <v>0</v>
      </c>
      <c r="I45" s="15" t="s">
        <v>18</v>
      </c>
    </row>
    <row r="46" spans="1:9" s="1" customFormat="1" ht="30" x14ac:dyDescent="0.25">
      <c r="A46" s="18">
        <f t="shared" si="0"/>
        <v>41</v>
      </c>
      <c r="B46" s="21" t="s">
        <v>26</v>
      </c>
      <c r="C46" s="20" t="s">
        <v>146</v>
      </c>
      <c r="D46" s="27" t="s">
        <v>112</v>
      </c>
      <c r="E46" s="16">
        <v>45630</v>
      </c>
      <c r="F46" s="30">
        <v>22549.8</v>
      </c>
      <c r="G46" s="30">
        <v>22549.8</v>
      </c>
      <c r="H46" s="17">
        <v>0</v>
      </c>
      <c r="I46" s="15" t="s">
        <v>18</v>
      </c>
    </row>
    <row r="47" spans="1:9" s="1" customFormat="1" ht="30" x14ac:dyDescent="0.25">
      <c r="A47" s="18">
        <f t="shared" si="0"/>
        <v>42</v>
      </c>
      <c r="B47" s="21" t="s">
        <v>26</v>
      </c>
      <c r="C47" s="20" t="s">
        <v>146</v>
      </c>
      <c r="D47" s="27" t="s">
        <v>113</v>
      </c>
      <c r="E47" s="16">
        <v>45630</v>
      </c>
      <c r="F47" s="30">
        <v>51153</v>
      </c>
      <c r="G47" s="30">
        <v>51153</v>
      </c>
      <c r="H47" s="17">
        <v>0</v>
      </c>
      <c r="I47" s="15" t="s">
        <v>18</v>
      </c>
    </row>
    <row r="48" spans="1:9" s="1" customFormat="1" ht="30" x14ac:dyDescent="0.25">
      <c r="A48" s="18">
        <f t="shared" si="0"/>
        <v>43</v>
      </c>
      <c r="B48" s="21" t="s">
        <v>26</v>
      </c>
      <c r="C48" s="20" t="s">
        <v>146</v>
      </c>
      <c r="D48" s="27" t="s">
        <v>114</v>
      </c>
      <c r="E48" s="16">
        <v>45630</v>
      </c>
      <c r="F48" s="30">
        <v>19564.400000000001</v>
      </c>
      <c r="G48" s="30">
        <v>19564.400000000001</v>
      </c>
      <c r="H48" s="17">
        <v>0</v>
      </c>
      <c r="I48" s="15" t="s">
        <v>18</v>
      </c>
    </row>
    <row r="49" spans="1:9" s="1" customFormat="1" ht="30" x14ac:dyDescent="0.25">
      <c r="A49" s="18">
        <f t="shared" si="0"/>
        <v>44</v>
      </c>
      <c r="B49" s="21" t="s">
        <v>25</v>
      </c>
      <c r="C49" s="20" t="s">
        <v>116</v>
      </c>
      <c r="D49" s="27" t="s">
        <v>115</v>
      </c>
      <c r="E49" s="16">
        <v>45644</v>
      </c>
      <c r="F49" s="30">
        <v>5166.8100000000004</v>
      </c>
      <c r="G49" s="30">
        <v>5166.8100000000004</v>
      </c>
      <c r="H49" s="17">
        <v>0</v>
      </c>
      <c r="I49" s="15" t="s">
        <v>18</v>
      </c>
    </row>
    <row r="50" spans="1:9" s="1" customFormat="1" ht="30" x14ac:dyDescent="0.25">
      <c r="A50" s="18">
        <f t="shared" si="0"/>
        <v>45</v>
      </c>
      <c r="B50" s="21" t="s">
        <v>117</v>
      </c>
      <c r="C50" s="20" t="s">
        <v>147</v>
      </c>
      <c r="D50" s="27" t="s">
        <v>118</v>
      </c>
      <c r="E50" s="16">
        <v>45644</v>
      </c>
      <c r="F50" s="30">
        <v>14803.55</v>
      </c>
      <c r="G50" s="30">
        <v>14803.55</v>
      </c>
      <c r="H50" s="17">
        <v>0</v>
      </c>
      <c r="I50" s="15" t="s">
        <v>18</v>
      </c>
    </row>
    <row r="51" spans="1:9" s="1" customFormat="1" ht="30" x14ac:dyDescent="0.25">
      <c r="A51" s="18">
        <f t="shared" si="0"/>
        <v>46</v>
      </c>
      <c r="B51" s="21" t="s">
        <v>117</v>
      </c>
      <c r="C51" s="20" t="s">
        <v>147</v>
      </c>
      <c r="D51" s="27" t="s">
        <v>119</v>
      </c>
      <c r="E51" s="16">
        <v>45644</v>
      </c>
      <c r="F51" s="30">
        <v>34654</v>
      </c>
      <c r="G51" s="30">
        <v>34654</v>
      </c>
      <c r="H51" s="17">
        <v>0</v>
      </c>
      <c r="I51" s="15" t="s">
        <v>18</v>
      </c>
    </row>
    <row r="52" spans="1:9" s="1" customFormat="1" ht="30" x14ac:dyDescent="0.25">
      <c r="A52" s="18">
        <f t="shared" si="0"/>
        <v>47</v>
      </c>
      <c r="B52" s="21" t="s">
        <v>108</v>
      </c>
      <c r="C52" s="20" t="s">
        <v>121</v>
      </c>
      <c r="D52" s="27" t="s">
        <v>120</v>
      </c>
      <c r="E52" s="16">
        <v>45646</v>
      </c>
      <c r="F52" s="30">
        <v>72400.23</v>
      </c>
      <c r="G52" s="30">
        <v>72400.23</v>
      </c>
      <c r="H52" s="17">
        <v>0</v>
      </c>
      <c r="I52" s="15" t="s">
        <v>18</v>
      </c>
    </row>
    <row r="53" spans="1:9" s="1" customFormat="1" ht="30" x14ac:dyDescent="0.25">
      <c r="A53" s="18">
        <f t="shared" si="0"/>
        <v>48</v>
      </c>
      <c r="B53" s="20" t="s">
        <v>148</v>
      </c>
      <c r="C53" s="20" t="s">
        <v>149</v>
      </c>
      <c r="D53" s="27" t="s">
        <v>122</v>
      </c>
      <c r="E53" s="16">
        <v>45651</v>
      </c>
      <c r="F53" s="30">
        <v>127983.18</v>
      </c>
      <c r="G53" s="30">
        <v>127983.18</v>
      </c>
      <c r="H53" s="17">
        <v>0</v>
      </c>
      <c r="I53" s="15" t="s">
        <v>18</v>
      </c>
    </row>
    <row r="54" spans="1:9" s="1" customFormat="1" ht="30" x14ac:dyDescent="0.25">
      <c r="A54" s="18">
        <f t="shared" si="0"/>
        <v>49</v>
      </c>
      <c r="B54" s="21" t="s">
        <v>124</v>
      </c>
      <c r="C54" s="20" t="s">
        <v>123</v>
      </c>
      <c r="D54" s="27" t="s">
        <v>125</v>
      </c>
      <c r="E54" s="16">
        <v>45635</v>
      </c>
      <c r="F54" s="17">
        <v>227892.72</v>
      </c>
      <c r="G54" s="17">
        <v>227892.72</v>
      </c>
      <c r="H54" s="17">
        <v>0</v>
      </c>
      <c r="I54" s="15" t="s">
        <v>18</v>
      </c>
    </row>
    <row r="55" spans="1:9" s="1" customFormat="1" x14ac:dyDescent="0.25">
      <c r="A55" s="18">
        <f t="shared" si="0"/>
        <v>50</v>
      </c>
      <c r="B55" s="21" t="s">
        <v>126</v>
      </c>
      <c r="C55" s="20" t="s">
        <v>150</v>
      </c>
      <c r="D55" s="27" t="s">
        <v>127</v>
      </c>
      <c r="E55" s="16">
        <v>45638</v>
      </c>
      <c r="F55" s="17">
        <v>137272.49</v>
      </c>
      <c r="G55" s="17">
        <v>137272.49</v>
      </c>
      <c r="H55" s="17">
        <v>0</v>
      </c>
      <c r="I55" s="15" t="s">
        <v>18</v>
      </c>
    </row>
    <row r="56" spans="1:9" s="1" customFormat="1" ht="30" x14ac:dyDescent="0.25">
      <c r="A56" s="18">
        <f t="shared" si="0"/>
        <v>51</v>
      </c>
      <c r="B56" s="21" t="s">
        <v>128</v>
      </c>
      <c r="C56" s="20" t="s">
        <v>151</v>
      </c>
      <c r="D56" s="27" t="s">
        <v>129</v>
      </c>
      <c r="E56" s="16">
        <v>45646</v>
      </c>
      <c r="F56" s="29">
        <v>14960.87</v>
      </c>
      <c r="G56" s="29">
        <v>14960.87</v>
      </c>
      <c r="H56" s="17">
        <v>0</v>
      </c>
      <c r="I56" s="15" t="s">
        <v>18</v>
      </c>
    </row>
    <row r="57" spans="1:9" x14ac:dyDescent="0.25">
      <c r="A57" s="26"/>
      <c r="C57" s="31" t="s">
        <v>2</v>
      </c>
      <c r="D57" s="32"/>
      <c r="E57" s="33"/>
      <c r="F57" s="25">
        <f>SUM(F6:F56)</f>
        <v>7399942.5600000015</v>
      </c>
      <c r="G57" s="25">
        <f>SUM(G6:G56)</f>
        <v>7399942.5600000015</v>
      </c>
      <c r="H57" s="25">
        <f>SUM(H6:H56)</f>
        <v>0</v>
      </c>
    </row>
    <row r="58" spans="1:9" ht="40.5" customHeight="1" x14ac:dyDescent="0.25">
      <c r="F58" s="24"/>
      <c r="G58" s="23"/>
    </row>
    <row r="59" spans="1:9" ht="15.75" x14ac:dyDescent="0.25">
      <c r="A59" s="34" t="s">
        <v>16</v>
      </c>
      <c r="B59" s="34"/>
      <c r="C59" s="4" t="s">
        <v>17</v>
      </c>
      <c r="E59" s="5" t="s">
        <v>20</v>
      </c>
      <c r="G59" s="4"/>
      <c r="H59" s="4"/>
    </row>
    <row r="60" spans="1:9" ht="15.75" x14ac:dyDescent="0.25">
      <c r="A60" s="4"/>
      <c r="B60" s="4"/>
      <c r="C60" s="4"/>
      <c r="E60" s="5"/>
      <c r="G60" s="4"/>
      <c r="H60" s="4"/>
    </row>
    <row r="61" spans="1:9" ht="15.75" x14ac:dyDescent="0.25">
      <c r="A61" s="4"/>
      <c r="B61" s="4"/>
      <c r="C61" s="4"/>
      <c r="E61" s="5"/>
      <c r="G61" s="4"/>
      <c r="H61" s="4"/>
    </row>
    <row r="62" spans="1:9" ht="33" customHeight="1" x14ac:dyDescent="0.25">
      <c r="A62" s="35" t="s">
        <v>13</v>
      </c>
      <c r="B62" s="35"/>
      <c r="C62" s="6" t="s">
        <v>11</v>
      </c>
      <c r="E62" s="6" t="s">
        <v>22</v>
      </c>
      <c r="G62" s="6"/>
      <c r="H62" s="6"/>
    </row>
    <row r="63" spans="1:9" ht="15.75" x14ac:dyDescent="0.25">
      <c r="A63" s="34" t="s">
        <v>10</v>
      </c>
      <c r="B63" s="34"/>
      <c r="C63" s="4" t="s">
        <v>12</v>
      </c>
      <c r="E63" s="8" t="s">
        <v>23</v>
      </c>
      <c r="G63" s="4"/>
      <c r="H63" s="4"/>
    </row>
    <row r="64" spans="1:9" ht="15.75" x14ac:dyDescent="0.25">
      <c r="A64" s="4"/>
      <c r="B64" s="4"/>
      <c r="D64" s="4"/>
      <c r="E64" s="4"/>
      <c r="F64" s="4"/>
      <c r="G64" s="4"/>
      <c r="H64" s="4"/>
      <c r="I64" s="4"/>
    </row>
    <row r="65" spans="1:9" ht="15.75" x14ac:dyDescent="0.25">
      <c r="A65" s="4"/>
      <c r="B65" s="4"/>
      <c r="D65" s="4"/>
      <c r="E65" s="4"/>
      <c r="F65" s="4"/>
      <c r="G65" s="14"/>
      <c r="H65" s="4"/>
      <c r="I65" s="4"/>
    </row>
    <row r="66" spans="1:9" ht="15.75" x14ac:dyDescent="0.25">
      <c r="A66" s="4"/>
      <c r="B66" s="4"/>
      <c r="D66" s="4"/>
      <c r="E66" s="4"/>
      <c r="F66" s="4"/>
      <c r="G66" s="4"/>
      <c r="H66" s="4"/>
      <c r="I66" s="4"/>
    </row>
    <row r="67" spans="1:9" ht="15.75" x14ac:dyDescent="0.25">
      <c r="A67" s="4"/>
      <c r="B67" s="4"/>
      <c r="D67" s="4"/>
      <c r="E67" s="4"/>
      <c r="F67" s="4"/>
      <c r="G67" s="4"/>
      <c r="H67" s="4"/>
      <c r="I67" s="4"/>
    </row>
    <row r="68" spans="1:9" ht="15.75" x14ac:dyDescent="0.25">
      <c r="A68" s="4"/>
      <c r="B68" s="4"/>
      <c r="D68" s="4"/>
      <c r="E68" s="4"/>
      <c r="F68" s="4"/>
      <c r="G68" s="4"/>
      <c r="H68" s="4"/>
      <c r="I68" s="4"/>
    </row>
    <row r="69" spans="1:9" ht="15.75" x14ac:dyDescent="0.25">
      <c r="B69" s="9"/>
      <c r="D69" s="9"/>
      <c r="E69" s="7"/>
      <c r="F69" s="9"/>
      <c r="G69" s="9"/>
      <c r="H69" s="9"/>
      <c r="I69" s="9"/>
    </row>
    <row r="70" spans="1:9" ht="15.75" x14ac:dyDescent="0.25">
      <c r="B70" s="10"/>
      <c r="D70" s="10"/>
      <c r="E70" s="8"/>
      <c r="F70" s="10"/>
      <c r="G70" s="10"/>
      <c r="H70" s="10"/>
      <c r="I70" s="10"/>
    </row>
    <row r="71" spans="1:9" ht="15.75" x14ac:dyDescent="0.25">
      <c r="A71" s="8"/>
      <c r="B71" s="8"/>
      <c r="D71" s="8"/>
      <c r="E71" s="8"/>
      <c r="F71" s="8"/>
      <c r="G71" s="8"/>
      <c r="H71" s="8"/>
      <c r="I71" s="8"/>
    </row>
    <row r="72" spans="1:9" ht="15.75" x14ac:dyDescent="0.25">
      <c r="A72" s="4"/>
      <c r="B72" s="4"/>
      <c r="D72" s="4"/>
      <c r="E72" s="4"/>
      <c r="F72" s="4"/>
      <c r="G72" s="4"/>
      <c r="H72" s="4"/>
      <c r="I72" s="4"/>
    </row>
  </sheetData>
  <mergeCells count="4">
    <mergeCell ref="C57:E57"/>
    <mergeCell ref="A59:B59"/>
    <mergeCell ref="A62:B62"/>
    <mergeCell ref="A63:B63"/>
  </mergeCells>
  <pageMargins left="0.70866141732283472" right="0.70866141732283472" top="0.47244094488188981" bottom="0.74803149606299213" header="0.31496062992125984" footer="0.31496062992125984"/>
  <pageSetup scale="68" orientation="landscape" r:id="rId1"/>
  <rowBreaks count="1" manualBreakCount="1">
    <brk id="64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5E09-8FF4-46AD-A723-13375AA2D059}">
  <dimension ref="A1"/>
  <sheetViews>
    <sheetView topLeftCell="A19" workbookViewId="0">
      <selection activeCell="E19" sqref="E1:E104857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Pagos a Proveedores</vt:lpstr>
      <vt:lpstr>Hoja1</vt:lpstr>
      <vt:lpstr>'Pagos a Proveedores'!Área_de_impresión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2025-01-16T16:48:10Z</cp:lastPrinted>
  <dcterms:created xsi:type="dcterms:W3CDTF">2021-03-05T12:23:23Z</dcterms:created>
  <dcterms:modified xsi:type="dcterms:W3CDTF">2025-01-16T16:50:15Z</dcterms:modified>
</cp:coreProperties>
</file>