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3. Marzo 2025/"/>
    </mc:Choice>
  </mc:AlternateContent>
  <xr:revisionPtr revIDLastSave="795" documentId="8_{70EFEE64-6D43-4B32-8EBC-CB96071122C2}" xr6:coauthVersionLast="47" xr6:coauthVersionMax="47" xr10:uidLastSave="{F60E392D-D459-49D3-B40B-2608AB736DD5}"/>
  <bookViews>
    <workbookView xWindow="-120" yWindow="-120" windowWidth="24240" windowHeight="131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0" i="4" l="1"/>
  <c r="P69" i="4"/>
  <c r="P67" i="4" s="1"/>
  <c r="P68" i="4"/>
  <c r="L67" i="4"/>
  <c r="K67" i="4"/>
  <c r="J67" i="4"/>
  <c r="I67" i="4"/>
  <c r="H67" i="4"/>
  <c r="G67" i="4"/>
  <c r="F67" i="4"/>
  <c r="E67" i="4"/>
  <c r="D67" i="4"/>
  <c r="C67" i="4"/>
  <c r="B67" i="4"/>
  <c r="P42" i="4"/>
  <c r="B14" i="4"/>
  <c r="B42" i="4" l="1"/>
  <c r="P33" i="4" l="1"/>
  <c r="P13" i="4"/>
  <c r="P10" i="4"/>
  <c r="P9" i="4"/>
  <c r="P29" i="4"/>
  <c r="P22" i="4"/>
  <c r="P63" i="4"/>
  <c r="P62" i="4"/>
  <c r="P61" i="4"/>
  <c r="P60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5" i="4"/>
  <c r="P66" i="4"/>
  <c r="P64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P59" i="4" l="1"/>
  <c r="P71" i="4" s="1"/>
  <c r="P82" i="4" s="1"/>
  <c r="K71" i="4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P7" i="4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C14" i="4"/>
  <c r="G14" i="4"/>
  <c r="F8" i="4"/>
  <c r="J8" i="4"/>
  <c r="F34" i="4"/>
  <c r="F14" i="4"/>
  <c r="J14" i="4"/>
  <c r="H71" i="4" l="1"/>
  <c r="H82" i="4" s="1"/>
  <c r="J71" i="4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<sst xmlns="http://schemas.openxmlformats.org/spreadsheetml/2006/main" count="102" uniqueCount="102">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</sst>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164" fontId="2" fillId="0" borderId="13" xfId="1" applyFont="1" applyFill="1" applyBorder="1" applyAlignment="1">
      <alignment horizontal="left" vertical="center"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13608</xdr:rowOff>
    </xdr:from>
    <xdr:ext cx="925287" cy="1031434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13608"/>
          <a:ext cx="925287" cy="1031434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40821</xdr:colOff>
      <xdr:row>90</xdr:row>
      <xdr:rowOff>81643</xdr:rowOff>
    </xdr:from>
    <xdr:to>
      <xdr:col>0</xdr:col>
      <xdr:colOff>3905251</xdr:colOff>
      <xdr:row>96</xdr:row>
      <xdr:rowOff>122464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40821" y="25581429"/>
          <a:ext cx="3864430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3540578</xdr:colOff>
      <xdr:row>90</xdr:row>
      <xdr:rowOff>70758</xdr:rowOff>
    </xdr:from>
    <xdr:to>
      <xdr:col>1</xdr:col>
      <xdr:colOff>424543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3540578" y="2557054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0</xdr:col>
      <xdr:colOff>6572250</xdr:colOff>
      <xdr:row>90</xdr:row>
      <xdr:rowOff>95249</xdr:rowOff>
    </xdr:from>
    <xdr:to>
      <xdr:col>3</xdr:col>
      <xdr:colOff>653144</xdr:colOff>
      <xdr:row>96</xdr:row>
      <xdr:rowOff>136070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129F34A-7878-432B-976B-6A1132CDDD09}"/>
            </a:ext>
          </a:extLst>
        </xdr:cNvPr>
        <xdr:cNvSpPr txBox="1"/>
      </xdr:nvSpPr>
      <xdr:spPr>
        <a:xfrm>
          <a:off x="6572250" y="2559503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selection activeCell="A3" sqref="A3:P3"/>
    </sheetView>
  </sheetViews>
  <sheetFormatPr baseColWidth="10" defaultColWidth="9.140625" defaultRowHeight="21" x14ac:dyDescent="0.35"/>
  <cols>
    <col min="1" max="1" width="102.2851562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6" width="20.85546875" style="2" customWidth="1"/>
    <col min="7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21"/>
    </row>
    <row r="2" spans="1:21" x14ac:dyDescent="0.35">
      <c r="A2" s="70" t="s">
        <v>101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1"/>
    </row>
    <row r="3" spans="1:21" x14ac:dyDescent="0.35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6" t="s">
        <v>100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21" ht="42.75" thickBot="1" x14ac:dyDescent="0.4">
      <c r="A6" s="59" t="s">
        <v>4</v>
      </c>
      <c r="B6" s="60" t="s">
        <v>5</v>
      </c>
      <c r="C6" s="61" t="s">
        <v>6</v>
      </c>
      <c r="D6" s="60" t="s">
        <v>83</v>
      </c>
      <c r="E6" s="60" t="s">
        <v>84</v>
      </c>
      <c r="F6" s="60" t="s">
        <v>85</v>
      </c>
      <c r="G6" s="60" t="s">
        <v>86</v>
      </c>
      <c r="H6" s="60" t="s">
        <v>87</v>
      </c>
      <c r="I6" s="60" t="s">
        <v>93</v>
      </c>
      <c r="J6" s="60" t="s">
        <v>94</v>
      </c>
      <c r="K6" s="60" t="s">
        <v>88</v>
      </c>
      <c r="L6" s="60" t="s">
        <v>89</v>
      </c>
      <c r="M6" s="60" t="s">
        <v>90</v>
      </c>
      <c r="N6" s="60" t="s">
        <v>91</v>
      </c>
      <c r="O6" s="60" t="s">
        <v>92</v>
      </c>
      <c r="P6" s="62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0</v>
      </c>
      <c r="D7" s="44">
        <f t="shared" si="0"/>
        <v>8651152.9799999986</v>
      </c>
      <c r="E7" s="44">
        <f t="shared" si="0"/>
        <v>9154749.9000000004</v>
      </c>
      <c r="F7" s="44">
        <f t="shared" si="0"/>
        <v>9562357.8800000008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27368260.760000002</v>
      </c>
    </row>
    <row r="8" spans="1:21" x14ac:dyDescent="0.35">
      <c r="A8" s="32" t="s">
        <v>8</v>
      </c>
      <c r="B8" s="17">
        <f t="shared" ref="B8:P8" si="1">SUM(B9:B13)</f>
        <v>131011728</v>
      </c>
      <c r="C8" s="23">
        <f t="shared" si="1"/>
        <v>0</v>
      </c>
      <c r="D8" s="17">
        <f t="shared" si="1"/>
        <v>8076959.5299999993</v>
      </c>
      <c r="E8" s="17">
        <f t="shared" si="1"/>
        <v>7959725.1799999997</v>
      </c>
      <c r="F8" s="17">
        <f t="shared" si="1"/>
        <v>8225048.6900000004</v>
      </c>
      <c r="G8" s="17">
        <f t="shared" si="1"/>
        <v>0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24261733.400000002</v>
      </c>
      <c r="U8" s="9"/>
    </row>
    <row r="9" spans="1:21" x14ac:dyDescent="0.35">
      <c r="A9" s="33" t="s">
        <v>9</v>
      </c>
      <c r="B9" s="18">
        <v>99976667</v>
      </c>
      <c r="C9" s="18"/>
      <c r="D9" s="29">
        <v>6888887.5</v>
      </c>
      <c r="E9" s="29">
        <v>6832920.8300000001</v>
      </c>
      <c r="F9" s="29">
        <v>7006554.1600000001</v>
      </c>
      <c r="G9" s="29"/>
      <c r="H9" s="26"/>
      <c r="I9" s="26"/>
      <c r="J9" s="26"/>
      <c r="K9" s="26"/>
      <c r="L9" s="29"/>
      <c r="M9" s="29"/>
      <c r="N9" s="29"/>
      <c r="O9" s="26"/>
      <c r="P9" s="19">
        <f>SUM(D9:O9)</f>
        <v>20728362.490000002</v>
      </c>
    </row>
    <row r="10" spans="1:21" x14ac:dyDescent="0.35">
      <c r="A10" s="33" t="s">
        <v>10</v>
      </c>
      <c r="B10" s="18">
        <v>16290700</v>
      </c>
      <c r="C10" s="20"/>
      <c r="D10" s="29">
        <v>100000</v>
      </c>
      <c r="E10" s="29">
        <v>100000</v>
      </c>
      <c r="F10" s="29">
        <v>100000</v>
      </c>
      <c r="G10" s="29"/>
      <c r="H10" s="26"/>
      <c r="I10" s="26"/>
      <c r="J10" s="26"/>
      <c r="K10" s="26"/>
      <c r="L10" s="29"/>
      <c r="M10" s="29"/>
      <c r="N10" s="29"/>
      <c r="O10" s="26"/>
      <c r="P10" s="19">
        <f t="shared" ref="P10:P63" si="2">SUM(D10:O10)</f>
        <v>300000</v>
      </c>
    </row>
    <row r="11" spans="1:21" x14ac:dyDescent="0.35">
      <c r="A11" s="33" t="s">
        <v>11</v>
      </c>
      <c r="B11" s="18">
        <v>450000</v>
      </c>
      <c r="C11" s="24"/>
      <c r="D11" s="29">
        <v>52682.39</v>
      </c>
      <c r="E11" s="29"/>
      <c r="F11" s="29">
        <v>65146.83</v>
      </c>
      <c r="G11" s="29"/>
      <c r="H11" s="26"/>
      <c r="I11" s="26"/>
      <c r="J11" s="26"/>
      <c r="K11" s="26"/>
      <c r="L11" s="29"/>
      <c r="M11" s="29"/>
      <c r="N11" s="29"/>
      <c r="O11" s="26"/>
      <c r="P11" s="19">
        <f t="shared" si="2"/>
        <v>117829.22</v>
      </c>
    </row>
    <row r="12" spans="1:21" x14ac:dyDescent="0.35">
      <c r="A12" s="33" t="s">
        <v>12</v>
      </c>
      <c r="B12" s="18">
        <v>600000</v>
      </c>
      <c r="C12" s="20"/>
      <c r="D12" s="29">
        <v>0</v>
      </c>
      <c r="E12" s="29"/>
      <c r="F12" s="29"/>
      <c r="G12" s="29"/>
      <c r="H12" s="26"/>
      <c r="I12" s="26"/>
      <c r="J12" s="26"/>
      <c r="K12" s="26"/>
      <c r="L12" s="29"/>
      <c r="M12" s="29"/>
      <c r="N12" s="29"/>
      <c r="O12" s="26"/>
      <c r="P12" s="19">
        <f t="shared" si="2"/>
        <v>0</v>
      </c>
    </row>
    <row r="13" spans="1:21" x14ac:dyDescent="0.35">
      <c r="A13" s="33" t="s">
        <v>13</v>
      </c>
      <c r="B13" s="18">
        <v>13694361</v>
      </c>
      <c r="C13" s="24"/>
      <c r="D13" s="29">
        <v>1035389.64</v>
      </c>
      <c r="E13" s="29">
        <v>1026804.35</v>
      </c>
      <c r="F13" s="29">
        <v>1053347.7</v>
      </c>
      <c r="G13" s="29"/>
      <c r="H13" s="26"/>
      <c r="I13" s="26"/>
      <c r="J13" s="26"/>
      <c r="K13" s="26"/>
      <c r="L13" s="29"/>
      <c r="M13" s="29"/>
      <c r="N13" s="29"/>
      <c r="O13" s="26"/>
      <c r="P13" s="19">
        <f t="shared" si="2"/>
        <v>3115541.69</v>
      </c>
    </row>
    <row r="14" spans="1:21" x14ac:dyDescent="0.35">
      <c r="A14" s="32" t="s">
        <v>14</v>
      </c>
      <c r="B14" s="23">
        <f t="shared" ref="B14:P14" si="3">SUM(B15:B23)</f>
        <v>23854725</v>
      </c>
      <c r="C14" s="23">
        <f t="shared" si="3"/>
        <v>1150000</v>
      </c>
      <c r="D14" s="17">
        <f t="shared" si="3"/>
        <v>574193.44999999995</v>
      </c>
      <c r="E14" s="17">
        <f t="shared" si="3"/>
        <v>781856.56</v>
      </c>
      <c r="F14" s="17">
        <f t="shared" si="3"/>
        <v>1337309.19</v>
      </c>
      <c r="G14" s="17">
        <f t="shared" si="3"/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2693359.1999999997</v>
      </c>
      <c r="U14" s="5"/>
    </row>
    <row r="15" spans="1:21" x14ac:dyDescent="0.35">
      <c r="A15" s="33" t="s">
        <v>15</v>
      </c>
      <c r="B15" s="18">
        <v>6690000</v>
      </c>
      <c r="C15" s="20"/>
      <c r="D15" s="29">
        <v>538043.44999999995</v>
      </c>
      <c r="E15" s="29">
        <v>125449.87</v>
      </c>
      <c r="F15" s="29">
        <v>950854.65</v>
      </c>
      <c r="G15" s="29"/>
      <c r="H15" s="26"/>
      <c r="I15" s="26"/>
      <c r="J15" s="26"/>
      <c r="K15" s="26"/>
      <c r="L15" s="29"/>
      <c r="M15" s="29"/>
      <c r="N15" s="29"/>
      <c r="O15" s="26"/>
      <c r="P15" s="19">
        <f t="shared" si="2"/>
        <v>1614347.97</v>
      </c>
    </row>
    <row r="16" spans="1:21" x14ac:dyDescent="0.35">
      <c r="A16" s="33" t="s">
        <v>16</v>
      </c>
      <c r="B16" s="18">
        <v>1200760</v>
      </c>
      <c r="C16" s="20">
        <v>-600000</v>
      </c>
      <c r="D16" s="29"/>
      <c r="E16" s="29"/>
      <c r="F16" s="29"/>
      <c r="G16" s="29"/>
      <c r="H16" s="26"/>
      <c r="I16" s="26"/>
      <c r="J16" s="26"/>
      <c r="K16" s="26"/>
      <c r="L16" s="29"/>
      <c r="M16" s="29"/>
      <c r="N16" s="29"/>
      <c r="O16" s="26"/>
      <c r="P16" s="19">
        <f t="shared" si="2"/>
        <v>0</v>
      </c>
    </row>
    <row r="17" spans="1:16" x14ac:dyDescent="0.35">
      <c r="A17" s="33" t="s">
        <v>17</v>
      </c>
      <c r="B17" s="18">
        <v>400000</v>
      </c>
      <c r="C17" s="20"/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/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-100000</v>
      </c>
      <c r="D19" s="29"/>
      <c r="E19" s="29"/>
      <c r="F19" s="29"/>
      <c r="G19" s="29"/>
      <c r="H19" s="26"/>
      <c r="I19" s="26"/>
      <c r="J19" s="26"/>
      <c r="K19" s="26"/>
      <c r="L19" s="29"/>
      <c r="M19" s="29"/>
      <c r="N19" s="29"/>
      <c r="O19" s="26"/>
      <c r="P19" s="19">
        <f t="shared" si="2"/>
        <v>0</v>
      </c>
    </row>
    <row r="20" spans="1:16" x14ac:dyDescent="0.35">
      <c r="A20" s="33" t="s">
        <v>20</v>
      </c>
      <c r="B20" s="18">
        <v>500000</v>
      </c>
      <c r="C20" s="20"/>
      <c r="D20" s="30"/>
      <c r="E20" s="29"/>
      <c r="F20" s="29"/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0</v>
      </c>
    </row>
    <row r="21" spans="1:16" ht="42" x14ac:dyDescent="0.35">
      <c r="A21" s="33" t="s">
        <v>21</v>
      </c>
      <c r="B21" s="18">
        <v>1306640</v>
      </c>
      <c r="C21" s="20">
        <v>1850000</v>
      </c>
      <c r="D21" s="29"/>
      <c r="E21" s="29">
        <v>78055.17</v>
      </c>
      <c r="F21" s="29"/>
      <c r="G21" s="29"/>
      <c r="H21" s="26"/>
      <c r="I21" s="26"/>
      <c r="J21" s="26"/>
      <c r="K21" s="26"/>
      <c r="L21" s="29"/>
      <c r="M21" s="29"/>
      <c r="N21" s="29"/>
      <c r="O21" s="26"/>
      <c r="P21" s="19">
        <f t="shared" si="2"/>
        <v>78055.17</v>
      </c>
    </row>
    <row r="22" spans="1:16" x14ac:dyDescent="0.35">
      <c r="A22" s="33" t="s">
        <v>22</v>
      </c>
      <c r="B22" s="18">
        <v>9060000</v>
      </c>
      <c r="C22" s="20"/>
      <c r="D22" s="29">
        <v>27000</v>
      </c>
      <c r="E22" s="29">
        <v>509983.5</v>
      </c>
      <c r="F22" s="29">
        <v>386454.54</v>
      </c>
      <c r="G22" s="29"/>
      <c r="H22" s="26"/>
      <c r="I22" s="26"/>
      <c r="J22" s="26"/>
      <c r="K22" s="26"/>
      <c r="L22" s="29"/>
      <c r="M22" s="29"/>
      <c r="N22" s="29"/>
      <c r="O22" s="26"/>
      <c r="P22" s="19">
        <f t="shared" si="2"/>
        <v>923438.04</v>
      </c>
    </row>
    <row r="23" spans="1:16" x14ac:dyDescent="0.35">
      <c r="A23" s="33" t="s">
        <v>23</v>
      </c>
      <c r="B23" s="18">
        <v>1629477</v>
      </c>
      <c r="C23" s="20"/>
      <c r="D23" s="29">
        <v>9150</v>
      </c>
      <c r="E23" s="29">
        <v>68368.02</v>
      </c>
      <c r="F23" s="29"/>
      <c r="G23" s="29"/>
      <c r="H23" s="26"/>
      <c r="I23" s="26"/>
      <c r="J23" s="26"/>
      <c r="K23" s="26"/>
      <c r="L23" s="29"/>
      <c r="M23" s="29"/>
      <c r="N23" s="29"/>
      <c r="O23" s="26"/>
      <c r="P23" s="19">
        <f t="shared" si="2"/>
        <v>77518.02</v>
      </c>
    </row>
    <row r="24" spans="1:16" x14ac:dyDescent="0.35">
      <c r="A24" s="32" t="s">
        <v>24</v>
      </c>
      <c r="B24" s="17">
        <f>SUM(B25:B33)</f>
        <v>14374137</v>
      </c>
      <c r="C24" s="23">
        <f>SUM(C25:C33)</f>
        <v>-1150000</v>
      </c>
      <c r="D24" s="17">
        <f t="shared" ref="D24:J24" si="4">SUM(D25:D33)</f>
        <v>0</v>
      </c>
      <c r="E24" s="17">
        <f t="shared" si="4"/>
        <v>94616.66</v>
      </c>
      <c r="F24" s="17">
        <f t="shared" si="4"/>
        <v>0</v>
      </c>
      <c r="G24" s="17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94616.66</v>
      </c>
    </row>
    <row r="25" spans="1:16" x14ac:dyDescent="0.35">
      <c r="A25" s="33" t="s">
        <v>25</v>
      </c>
      <c r="B25" s="18">
        <v>621000</v>
      </c>
      <c r="C25" s="20">
        <v>-100000</v>
      </c>
      <c r="D25" s="29"/>
      <c r="E25" s="29">
        <v>15600</v>
      </c>
      <c r="F25" s="29"/>
      <c r="G25" s="29"/>
      <c r="H25" s="26"/>
      <c r="I25" s="26"/>
      <c r="J25" s="26"/>
      <c r="K25" s="26"/>
      <c r="L25" s="29"/>
      <c r="M25" s="29"/>
      <c r="N25" s="29"/>
      <c r="O25" s="26"/>
      <c r="P25" s="19">
        <f t="shared" si="2"/>
        <v>15600</v>
      </c>
    </row>
    <row r="26" spans="1:16" x14ac:dyDescent="0.35">
      <c r="A26" s="33" t="s">
        <v>26</v>
      </c>
      <c r="B26" s="18">
        <v>450000</v>
      </c>
      <c r="C26" s="20">
        <v>-100000</v>
      </c>
      <c r="D26" s="29"/>
      <c r="E26" s="29"/>
      <c r="F26" s="29"/>
      <c r="G26" s="29"/>
      <c r="H26" s="26"/>
      <c r="I26" s="26"/>
      <c r="J26" s="26"/>
      <c r="K26" s="26"/>
      <c r="L26" s="29"/>
      <c r="M26" s="29"/>
      <c r="N26" s="29"/>
      <c r="O26" s="26"/>
      <c r="P26" s="19">
        <f t="shared" si="2"/>
        <v>0</v>
      </c>
    </row>
    <row r="27" spans="1:16" x14ac:dyDescent="0.35">
      <c r="A27" s="33" t="s">
        <v>27</v>
      </c>
      <c r="B27" s="18">
        <v>975000</v>
      </c>
      <c r="C27" s="20">
        <v>-100000</v>
      </c>
      <c r="D27" s="29"/>
      <c r="E27" s="29">
        <v>43868</v>
      </c>
      <c r="F27" s="29"/>
      <c r="G27" s="29"/>
      <c r="H27" s="26"/>
      <c r="I27" s="26"/>
      <c r="J27" s="26"/>
      <c r="K27" s="26"/>
      <c r="L27" s="29"/>
      <c r="M27" s="29"/>
      <c r="N27" s="29"/>
      <c r="O27" s="26"/>
      <c r="P27" s="19">
        <f t="shared" si="2"/>
        <v>43868</v>
      </c>
    </row>
    <row r="28" spans="1:16" x14ac:dyDescent="0.35">
      <c r="A28" s="33" t="s">
        <v>28</v>
      </c>
      <c r="B28" s="18">
        <v>20000</v>
      </c>
      <c r="C28" s="20"/>
      <c r="D28" s="29"/>
      <c r="E28" s="29"/>
      <c r="F28" s="29"/>
      <c r="G28" s="29"/>
      <c r="H28" s="26"/>
      <c r="I28" s="26"/>
      <c r="J28" s="26"/>
      <c r="K28" s="26"/>
      <c r="L28" s="29"/>
      <c r="M28" s="29"/>
      <c r="N28" s="29"/>
      <c r="O28" s="26"/>
      <c r="P28" s="19">
        <f t="shared" si="2"/>
        <v>0</v>
      </c>
    </row>
    <row r="29" spans="1:16" x14ac:dyDescent="0.35">
      <c r="A29" s="33" t="s">
        <v>29</v>
      </c>
      <c r="B29" s="18">
        <v>210477</v>
      </c>
      <c r="C29" s="20">
        <v>-50000</v>
      </c>
      <c r="D29" s="29"/>
      <c r="E29" s="29"/>
      <c r="F29" s="29"/>
      <c r="G29" s="29"/>
      <c r="H29" s="26"/>
      <c r="I29" s="26"/>
      <c r="J29" s="26"/>
      <c r="K29" s="26"/>
      <c r="L29" s="29"/>
      <c r="M29" s="29"/>
      <c r="N29" s="29"/>
      <c r="O29" s="26"/>
      <c r="P29" s="19">
        <f t="shared" si="2"/>
        <v>0</v>
      </c>
    </row>
    <row r="30" spans="1:16" x14ac:dyDescent="0.35">
      <c r="A30" s="33" t="s">
        <v>30</v>
      </c>
      <c r="B30" s="18">
        <v>271506</v>
      </c>
      <c r="C30" s="20">
        <v>-75000</v>
      </c>
      <c r="D30" s="29"/>
      <c r="E30" s="29"/>
      <c r="F30" s="29"/>
      <c r="G30" s="29"/>
      <c r="H30" s="26"/>
      <c r="I30" s="26"/>
      <c r="J30" s="26"/>
      <c r="K30" s="26"/>
      <c r="L30" s="29"/>
      <c r="M30" s="29"/>
      <c r="N30" s="29"/>
      <c r="O30" s="26"/>
      <c r="P30" s="19">
        <f t="shared" si="2"/>
        <v>0</v>
      </c>
    </row>
    <row r="31" spans="1:16" x14ac:dyDescent="0.35">
      <c r="A31" s="33" t="s">
        <v>31</v>
      </c>
      <c r="B31" s="18">
        <v>8931000</v>
      </c>
      <c r="C31" s="20">
        <v>-90000</v>
      </c>
      <c r="D31" s="29"/>
      <c r="E31" s="29"/>
      <c r="F31" s="19"/>
      <c r="G31" s="29"/>
      <c r="H31" s="26"/>
      <c r="I31" s="26"/>
      <c r="J31" s="26"/>
      <c r="K31" s="26"/>
      <c r="L31" s="29"/>
      <c r="M31" s="29"/>
      <c r="N31" s="29"/>
      <c r="O31" s="26"/>
      <c r="P31" s="19">
        <f t="shared" si="2"/>
        <v>0</v>
      </c>
    </row>
    <row r="32" spans="1:16" ht="42" x14ac:dyDescent="0.35">
      <c r="A32" s="33" t="s">
        <v>32</v>
      </c>
      <c r="B32" s="18">
        <v>0</v>
      </c>
      <c r="C32" s="20">
        <v>0</v>
      </c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2895154</v>
      </c>
      <c r="C33" s="20">
        <v>-635000</v>
      </c>
      <c r="D33" s="29"/>
      <c r="E33" s="29">
        <v>35148.660000000003</v>
      </c>
      <c r="F33" s="29"/>
      <c r="G33" s="29"/>
      <c r="H33" s="26"/>
      <c r="I33" s="26"/>
      <c r="J33" s="26"/>
      <c r="K33" s="26"/>
      <c r="L33" s="29"/>
      <c r="M33" s="29"/>
      <c r="N33" s="29"/>
      <c r="O33" s="26"/>
      <c r="P33" s="19">
        <f t="shared" si="2"/>
        <v>35148.660000000003</v>
      </c>
    </row>
    <row r="34" spans="1:16" x14ac:dyDescent="0.35">
      <c r="A34" s="32" t="s">
        <v>34</v>
      </c>
      <c r="B34" s="17">
        <f t="shared" ref="B34:J34" si="6">SUM(B35:B41)</f>
        <v>600000</v>
      </c>
      <c r="C34" s="23">
        <f t="shared" si="6"/>
        <v>0</v>
      </c>
      <c r="D34" s="17">
        <f t="shared" si="6"/>
        <v>0</v>
      </c>
      <c r="E34" s="17">
        <f t="shared" si="6"/>
        <v>318551.5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318551.5</v>
      </c>
    </row>
    <row r="35" spans="1:16" x14ac:dyDescent="0.35">
      <c r="A35" s="33" t="s">
        <v>35</v>
      </c>
      <c r="B35" s="18">
        <v>300000</v>
      </c>
      <c r="C35" s="20"/>
      <c r="D35" s="29"/>
      <c r="E35" s="29">
        <v>100000</v>
      </c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x14ac:dyDescent="0.35">
      <c r="A39" s="33" t="s">
        <v>39</v>
      </c>
      <c r="B39" s="18"/>
      <c r="C39" s="24"/>
      <c r="D39" s="29"/>
      <c r="E39" s="29"/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300000</v>
      </c>
      <c r="C40" s="24"/>
      <c r="D40" s="29"/>
      <c r="E40" s="29">
        <v>218551.5</v>
      </c>
      <c r="F40" s="29"/>
      <c r="G40" s="29"/>
      <c r="H40" s="26"/>
      <c r="I40" s="26"/>
      <c r="J40" s="26"/>
      <c r="K40" s="26"/>
      <c r="L40" s="29"/>
      <c r="M40" s="29"/>
      <c r="N40" s="29"/>
      <c r="O40" s="26"/>
      <c r="P40" s="19">
        <f t="shared" si="2"/>
        <v>218551.5</v>
      </c>
    </row>
    <row r="41" spans="1:16" x14ac:dyDescent="0.35">
      <c r="A41" s="33" t="s">
        <v>41</v>
      </c>
      <c r="B41" s="18"/>
      <c r="C41" s="24"/>
      <c r="D41" s="29"/>
      <c r="E41" s="29"/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5705520</v>
      </c>
      <c r="C49" s="23">
        <f>SUM(C50:C58)</f>
        <v>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0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0</v>
      </c>
    </row>
    <row r="50" spans="1:16" x14ac:dyDescent="0.35">
      <c r="A50" s="33" t="s">
        <v>50</v>
      </c>
      <c r="B50" s="18">
        <v>3844520</v>
      </c>
      <c r="C50" s="20"/>
      <c r="D50" s="29"/>
      <c r="E50" s="29"/>
      <c r="F50" s="29"/>
      <c r="G50" s="29"/>
      <c r="H50" s="26"/>
      <c r="I50" s="26"/>
      <c r="J50" s="26"/>
      <c r="K50" s="26"/>
      <c r="L50" s="29"/>
      <c r="M50" s="29"/>
      <c r="N50" s="29"/>
      <c r="O50" s="26"/>
      <c r="P50" s="19">
        <f t="shared" si="2"/>
        <v>0</v>
      </c>
    </row>
    <row r="51" spans="1:16" x14ac:dyDescent="0.35">
      <c r="A51" s="33" t="s">
        <v>51</v>
      </c>
      <c r="B51" s="18">
        <v>550000</v>
      </c>
      <c r="C51" s="20"/>
      <c r="D51" s="29"/>
      <c r="E51" s="29"/>
      <c r="F51" s="29"/>
      <c r="G51" s="29"/>
      <c r="H51" s="26"/>
      <c r="I51" s="26"/>
      <c r="J51" s="26"/>
      <c r="K51" s="26"/>
      <c r="L51" s="29"/>
      <c r="M51" s="29"/>
      <c r="N51" s="29"/>
      <c r="O51" s="26"/>
      <c r="P51" s="19">
        <f t="shared" si="2"/>
        <v>0</v>
      </c>
    </row>
    <row r="52" spans="1:16" x14ac:dyDescent="0.35">
      <c r="A52" s="33" t="s">
        <v>52</v>
      </c>
      <c r="B52" s="18">
        <v>100000</v>
      </c>
      <c r="C52" s="20"/>
      <c r="D52" s="29"/>
      <c r="E52" s="29"/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/>
      <c r="E53" s="29"/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33" t="s">
        <v>54</v>
      </c>
      <c r="B54" s="18">
        <v>660000</v>
      </c>
      <c r="C54" s="20"/>
      <c r="D54" s="29"/>
      <c r="E54" s="29"/>
      <c r="F54" s="29"/>
      <c r="G54" s="29"/>
      <c r="H54" s="26"/>
      <c r="I54" s="26"/>
      <c r="J54" s="26"/>
      <c r="K54" s="26"/>
      <c r="L54" s="29"/>
      <c r="M54" s="29"/>
      <c r="N54" s="29"/>
      <c r="O54" s="26"/>
      <c r="P54" s="19">
        <f t="shared" si="2"/>
        <v>0</v>
      </c>
    </row>
    <row r="55" spans="1:16" x14ac:dyDescent="0.35">
      <c r="A55" s="33" t="s">
        <v>55</v>
      </c>
      <c r="B55" s="18">
        <v>150000</v>
      </c>
      <c r="C55" s="20"/>
      <c r="D55" s="29"/>
      <c r="E55" s="29"/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/>
      <c r="E56" s="29"/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33" t="s">
        <v>57</v>
      </c>
      <c r="B57" s="18">
        <v>400000</v>
      </c>
      <c r="C57" s="20"/>
      <c r="D57" s="29"/>
      <c r="E57" s="29"/>
      <c r="F57" s="29"/>
      <c r="G57" s="29"/>
      <c r="H57" s="26"/>
      <c r="I57" s="26"/>
      <c r="J57" s="26"/>
      <c r="K57" s="26"/>
      <c r="L57" s="29"/>
      <c r="M57" s="29"/>
      <c r="N57" s="29"/>
      <c r="O57" s="26"/>
      <c r="P57" s="1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/>
      <c r="E58" s="29"/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1700000</v>
      </c>
      <c r="C59" s="22">
        <f>SUM(C60:C70)</f>
        <v>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0</v>
      </c>
    </row>
    <row r="60" spans="1:16" x14ac:dyDescent="0.35">
      <c r="A60" s="33" t="s">
        <v>60</v>
      </c>
      <c r="B60" s="18">
        <v>1700000</v>
      </c>
      <c r="C60" s="20">
        <v>-1700000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1700000</v>
      </c>
      <c r="D61" s="29">
        <v>0</v>
      </c>
      <c r="E61" s="29">
        <v>0</v>
      </c>
      <c r="F61" s="29"/>
      <c r="G61" s="29"/>
      <c r="H61" s="26"/>
      <c r="I61" s="26"/>
      <c r="J61" s="26"/>
      <c r="K61" s="26"/>
      <c r="L61" s="29"/>
      <c r="M61" s="29"/>
      <c r="N61" s="29"/>
      <c r="O61" s="26"/>
      <c r="P61" s="19">
        <f t="shared" si="2"/>
        <v>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63" t="s">
        <v>64</v>
      </c>
      <c r="B64" s="58">
        <f ca="1">SUM(B64:B66)</f>
        <v>0</v>
      </c>
      <c r="C64" s="58">
        <f t="shared" ref="C64" si="10">SUM(E64:I64)</f>
        <v>0</v>
      </c>
      <c r="D64" s="58">
        <f t="shared" ref="D64" si="11">SUM(F64:J64)</f>
        <v>0</v>
      </c>
      <c r="E64" s="58">
        <f t="shared" ref="E64" si="12">SUM(G64:K64)</f>
        <v>0</v>
      </c>
      <c r="F64" s="58"/>
      <c r="G64" s="58"/>
      <c r="H64" s="58"/>
      <c r="I64" s="58"/>
      <c r="J64" s="58"/>
      <c r="K64" s="58"/>
      <c r="L64" s="56"/>
      <c r="M64" s="56"/>
      <c r="N64" s="56"/>
      <c r="O64" s="57"/>
      <c r="P64" s="64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66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:L67" si="14">SUM(B68:B70)</f>
        <v>0</v>
      </c>
      <c r="C67" s="19">
        <f t="shared" si="14"/>
        <v>0</v>
      </c>
      <c r="D67" s="19">
        <f t="shared" si="14"/>
        <v>0</v>
      </c>
      <c r="E67" s="19">
        <f t="shared" si="14"/>
        <v>0</v>
      </c>
      <c r="F67" s="19">
        <f t="shared" si="14"/>
        <v>0</v>
      </c>
      <c r="G67" s="19">
        <f t="shared" si="14"/>
        <v>0</v>
      </c>
      <c r="H67" s="19">
        <f t="shared" si="14"/>
        <v>0</v>
      </c>
      <c r="I67" s="19">
        <f t="shared" si="14"/>
        <v>0</v>
      </c>
      <c r="J67" s="19">
        <f t="shared" si="14"/>
        <v>0</v>
      </c>
      <c r="K67" s="19">
        <f t="shared" si="14"/>
        <v>0</v>
      </c>
      <c r="L67" s="19">
        <f t="shared" si="14"/>
        <v>0</v>
      </c>
      <c r="M67" s="29"/>
      <c r="N67" s="29"/>
      <c r="O67" s="26"/>
      <c r="P67" s="19">
        <f>SUM(P68:P70)</f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ref="P68:P70" si="15">SUM(D68:O68)</f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5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5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6">+C8+C14+C24+C34+C42+C49+C59</f>
        <v>0</v>
      </c>
      <c r="D71" s="28">
        <f t="shared" si="16"/>
        <v>8651152.9799999986</v>
      </c>
      <c r="E71" s="28">
        <f t="shared" si="16"/>
        <v>9154749.9000000004</v>
      </c>
      <c r="F71" s="28">
        <f t="shared" si="16"/>
        <v>9562357.8800000008</v>
      </c>
      <c r="G71" s="28">
        <f t="shared" si="16"/>
        <v>0</v>
      </c>
      <c r="H71" s="28">
        <f t="shared" si="16"/>
        <v>0</v>
      </c>
      <c r="I71" s="28">
        <f t="shared" si="16"/>
        <v>0</v>
      </c>
      <c r="J71" s="28">
        <f t="shared" si="16"/>
        <v>0</v>
      </c>
      <c r="K71" s="28">
        <f t="shared" si="16"/>
        <v>0</v>
      </c>
      <c r="L71" s="28">
        <f t="shared" si="16"/>
        <v>0</v>
      </c>
      <c r="M71" s="28">
        <f t="shared" si="16"/>
        <v>0</v>
      </c>
      <c r="N71" s="28">
        <f t="shared" si="16"/>
        <v>0</v>
      </c>
      <c r="O71" s="28">
        <f t="shared" si="16"/>
        <v>0</v>
      </c>
      <c r="P71" s="28">
        <f t="shared" si="16"/>
        <v>27368260.760000002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7">+C71</f>
        <v>0</v>
      </c>
      <c r="D82" s="28">
        <f t="shared" si="17"/>
        <v>8651152.9799999986</v>
      </c>
      <c r="E82" s="28">
        <f t="shared" si="17"/>
        <v>9154749.9000000004</v>
      </c>
      <c r="F82" s="28">
        <f t="shared" si="17"/>
        <v>9562357.8800000008</v>
      </c>
      <c r="G82" s="28">
        <f t="shared" si="17"/>
        <v>0</v>
      </c>
      <c r="H82" s="28">
        <f t="shared" si="17"/>
        <v>0</v>
      </c>
      <c r="I82" s="28">
        <f t="shared" si="17"/>
        <v>0</v>
      </c>
      <c r="J82" s="28">
        <f t="shared" si="17"/>
        <v>0</v>
      </c>
      <c r="K82" s="28">
        <f t="shared" si="17"/>
        <v>0</v>
      </c>
      <c r="L82" s="28">
        <f t="shared" si="17"/>
        <v>0</v>
      </c>
      <c r="M82" s="28">
        <f t="shared" si="17"/>
        <v>0</v>
      </c>
      <c r="N82" s="28">
        <f t="shared" si="17"/>
        <v>0</v>
      </c>
      <c r="O82" s="28">
        <f t="shared" si="17"/>
        <v>0</v>
      </c>
      <c r="P82" s="28">
        <f t="shared" si="17"/>
        <v>27368260.760000002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5"/>
      <c r="C91" s="65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5"/>
      <c r="C94" s="65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ageMargins left="0.23622047244094499" right="0.23622047244094499" top="0.74803149606299202" bottom="0.74803149606299202" header="0.31496062992126" footer="0.31496062992126"/>
  <pageSetup scale="44" fitToHeight="2" orientation="portrait" r:id="rId1"/>
  <rowBreaks count="1" manualBreakCount="1">
    <brk id="71" max="28" man="1"/>
  </rowBreaks>
  <ignoredErrors>
    <ignoredError sqref="P9:P10 P12:P13 P16:P23 P25:P31 P33 C34:E34 P35 P40 P42 P50:P52 P54:P55 P57 P60:P63 P65:P66 P68:P70" formulaRange="1"/>
    <ignoredError sqref="P14 P24 P34 P49 P6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Glarquis Gómez Batista</cp:lastModifiedBy>
  <cp:lastPrinted>2025-04-15T13:54:09Z</cp:lastPrinted>
  <dcterms:created xsi:type="dcterms:W3CDTF">2022-06-01T19:16:27Z</dcterms:created>
  <dcterms:modified xsi:type="dcterms:W3CDTF">2025-04-15T13:54:11Z</dcterms:modified>
</cp:coreProperties>
</file>