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8204" documentId="8_{8BD8E3C2-CC2B-4983-90B7-F73E2EB4EC37}" xr6:coauthVersionLast="47" xr6:coauthVersionMax="47" xr10:uidLastSave="{06E1D49A-1BA1-4FF1-B654-AF7F76969F49}"/>
  <bookViews>
    <workbookView xWindow="-120" yWindow="-120" windowWidth="24240" windowHeight="13140" xr2:uid="{00000000-000D-0000-FFFF-FFFF00000000}"/>
  </bookViews>
  <sheets>
    <sheet name="Pagos a Proveedores" sheetId="14" r:id="rId1"/>
  </sheets>
  <definedNames>
    <definedName name="_xlnm._FilterDatabase" localSheetId="0" hidden="1">'Pagos a Proveedores'!$A$5:$I$5</definedName>
    <definedName name="_xlnm.Print_Area" localSheetId="0">'Pagos a Proveedores'!$A$1:$I$53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4" l="1"/>
  <c r="H47" i="14"/>
  <c r="F47" i="14"/>
  <c r="A46" i="14"/>
  <c r="A9" i="14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8" i="14"/>
</calcChain>
</file>

<file path=xl/sharedStrings.xml><?xml version="1.0" encoding="utf-8"?>
<sst xmlns="http://schemas.openxmlformats.org/spreadsheetml/2006/main" count="188" uniqueCount="121">
  <si>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</si>
  <si>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</si>
  <si>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</si>
  <si>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</si>
  <si>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</si>
  <si>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</si>
  <si>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</si>
  <si>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</si>
  <si>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</si>
  <si>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</si>
  <si>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</si>
  <si>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</si>
  <si>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</si>
  <si>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</si>
  <si>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</si>
  <si>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</si>
  <si>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</si>
  <si>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</si>
  <si>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</si>
  <si>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</si>
  <si>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</si>
  <si>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                           Instituto de Educación Superior en Formación Diplomática y Consular</t>
  </si>
  <si>
    <t>Roberto Rodríguez</t>
  </si>
  <si>
    <t>Vicerrector Administrativo</t>
  </si>
  <si>
    <t>Tecnas, EIRL</t>
  </si>
  <si>
    <t>Servicio de reparación y mantenimiento del ascensor de este INESDYC</t>
  </si>
  <si>
    <t>Ramon Antonio Altagracia Ortiz</t>
  </si>
  <si>
    <t>Nap de Caribe, INC</t>
  </si>
  <si>
    <t xml:space="preserve">                                                                Al 30 de Abril del año 2025</t>
  </si>
  <si>
    <t>Technology, Knowledge and Services, SRL (TECKLAS)</t>
  </si>
  <si>
    <t>E4500000009</t>
  </si>
  <si>
    <t>Pago 7 de 11 por actividades vinculadas al hito no.2 referentes al diagrama AS Built y entrega de un informe mensual de consumo resultantes de las soluciones contratadas para los servicios virtuales de la nube de este INESDYC.</t>
  </si>
  <si>
    <t>B1500001673</t>
  </si>
  <si>
    <t>Planeta Azul, S.A.</t>
  </si>
  <si>
    <t>Adquisición de botellitas de agua de 16 onzas y relleno de botellones de agua para este INESDYC</t>
  </si>
  <si>
    <t>E450000008195</t>
  </si>
  <si>
    <t>E450000009623</t>
  </si>
  <si>
    <t>Soluciones Integrales CAF, SRL</t>
  </si>
  <si>
    <t>B1500000631</t>
  </si>
  <si>
    <t>B1500000969</t>
  </si>
  <si>
    <t>B1500000992</t>
  </si>
  <si>
    <t>B1500003458</t>
  </si>
  <si>
    <t>B1500003486</t>
  </si>
  <si>
    <t>Cudi Constructions, SRL</t>
  </si>
  <si>
    <t>B1500000037</t>
  </si>
  <si>
    <t>AWM Suplidores, SRL</t>
  </si>
  <si>
    <t>B1500000186</t>
  </si>
  <si>
    <t>Adquisición de tóner para uso en las diferentes impresoras del INESDYC</t>
  </si>
  <si>
    <t>B1500000285</t>
  </si>
  <si>
    <t>Servicio de revisión, reparación y mantenimiento de vehículo asignado a Vicerrectoría Académica del INESDYC</t>
  </si>
  <si>
    <t>Magna Motors, S.A.</t>
  </si>
  <si>
    <t>E450000001245</t>
  </si>
  <si>
    <t>Servicio de revisión, reparación y mantenimiento de vehículo del INESDYC</t>
  </si>
  <si>
    <t>Santo Domingo Motors Company, S.A.</t>
  </si>
  <si>
    <t>E450000002070</t>
  </si>
  <si>
    <t xml:space="preserve">Contratación servicio de catering para las diferentes actividades del INESDYC </t>
  </si>
  <si>
    <t>B1500000987</t>
  </si>
  <si>
    <t>B1500000984</t>
  </si>
  <si>
    <t>B1500000977</t>
  </si>
  <si>
    <t>Cecomsa, SRL</t>
  </si>
  <si>
    <t>E450000004649</t>
  </si>
  <si>
    <t>Clickteck, SRL</t>
  </si>
  <si>
    <t>E450000000027</t>
  </si>
  <si>
    <t>Minerva Eufrosina Acosta Perez</t>
  </si>
  <si>
    <t>B1100000252</t>
  </si>
  <si>
    <t>B1100000254</t>
  </si>
  <si>
    <t>Jorge Adalberto Santiago Perez</t>
  </si>
  <si>
    <t>Por impartir el taller “Gestión Diplomático y Consular”, de la Maestría en Diplomacia y Servicio Consular (V promoción)</t>
  </si>
  <si>
    <t>B1100000253</t>
  </si>
  <si>
    <t>B1100000251</t>
  </si>
  <si>
    <t>Servicio de mantenimiento y reparación de vehículo del INESDYC</t>
  </si>
  <si>
    <t>E450000001349</t>
  </si>
  <si>
    <t>E450000001350</t>
  </si>
  <si>
    <t>B1500003479</t>
  </si>
  <si>
    <t>P.W.A. EIRL</t>
  </si>
  <si>
    <t>B1500000144</t>
  </si>
  <si>
    <t>B1100000256</t>
  </si>
  <si>
    <t xml:space="preserve">Por impartir la asignatura “Perfil Ético del Diplomático” de la Maestría en Diplomacia y Servicio Consular (V promoción). </t>
  </si>
  <si>
    <t>B1100000255</t>
  </si>
  <si>
    <t>Servicio para reparación de aire acondicionado para vehículo del INESDYC</t>
  </si>
  <si>
    <t>Peravia Motors, S.A.</t>
  </si>
  <si>
    <t>E450000000015</t>
  </si>
  <si>
    <t>B1500000101</t>
  </si>
  <si>
    <t>Pascal Angel Aliado Peña Perez</t>
  </si>
  <si>
    <t>B1500000039</t>
  </si>
  <si>
    <t>B1500000038</t>
  </si>
  <si>
    <t>B1500000040</t>
  </si>
  <si>
    <t>B1500000042</t>
  </si>
  <si>
    <t>Por impartir materia: Funcionamiento del Poder Judicial y Tribunales Estatales, en el curso sobre relaciones Dominico-Estadounidense</t>
  </si>
  <si>
    <t>B1100000257</t>
  </si>
  <si>
    <t>Liberty Networks Dominicana, SA</t>
  </si>
  <si>
    <t>E450000001061</t>
  </si>
  <si>
    <t>Pago 20% de avance construcción de cisterna con capacidad para 10 mil galones para abastecimiento de agua en el INESDYC</t>
  </si>
  <si>
    <t>Zerep Group, SRL</t>
  </si>
  <si>
    <t>B1500000021</t>
  </si>
  <si>
    <t>B1500000002</t>
  </si>
  <si>
    <t>Yaqueline Altagracia Inoa Tatis</t>
  </si>
  <si>
    <t>B1500000003</t>
  </si>
  <si>
    <t>Servicios Eléctricos Profesionales Serpronal, SRL</t>
  </si>
  <si>
    <t>Merca del Atlántico</t>
  </si>
  <si>
    <t>10ma cuota de 11 por renovación de la plataforma de gestión académica institucional (PROBUS) utilizado por el INESDYC</t>
  </si>
  <si>
    <t xml:space="preserve">Solicitud de contrato para abastecer los servicios de agua en nuestra institución </t>
  </si>
  <si>
    <t>Solicitud de adquisición de papel higiénico y folder para uso de este INESDYC</t>
  </si>
  <si>
    <t>Adquisición de licencias tecnológicas para diferentes softwares por periodo de un año</t>
  </si>
  <si>
    <t>Avance del 20% por servicios de readecuación de espacios para la cocina y comedor del INESDYC</t>
  </si>
  <si>
    <t>Por impartir la Unidad IV, documentación Diplomática y Consular, en la asignatura Redacción Diplomática y Consular, en la Maestría en Diplomacia y Servicio Consular (V promoción)</t>
  </si>
  <si>
    <t>Por impartir Redacción Diplomática y Consular de la Maestría en Diplomacia y Servicio Consular (V promoción)</t>
  </si>
  <si>
    <t>Sarah Aurora Fior D Aliza Güémez Naut</t>
  </si>
  <si>
    <t>Por impartir taller: Seminario de Autogestión Humana de la Maestría en Diplomacia y Servicio Consular (V promoción)</t>
  </si>
  <si>
    <t>Por impartir la asignatura: Funcionamiento del Congreso del curso Relaciones Dominico-Estadounidense</t>
  </si>
  <si>
    <t>Por fungir como jurado evaluador de tesis de la estudiante Gloryreina Núñez, de la Maestría en Diplomacia y Servicio Consular (III promoción)</t>
  </si>
  <si>
    <t>Por fungir como jurado evaluador de tesis del estudiante Luis Rafael Pérez, de la Maestría en Diplomacia y Servicio Consular (III promoción)</t>
  </si>
  <si>
    <t>Por impartir la asignatura Relaciones Dominico-Estadounidense, de la Maestría en Diplomacia y Servicio Consular (V promoción)</t>
  </si>
  <si>
    <t>Alicinette Maria Cury Yannie</t>
  </si>
  <si>
    <t>Por fungir como jurado evaluador de tesis de la estudiante Francina Melissa Hungría Hernández, de la Maestría en Diplomacia y Servicio Consular (IV promoción)</t>
  </si>
  <si>
    <t>Rafael Núñez</t>
  </si>
  <si>
    <t>Por impartir la asignatura Integración Económica Internacional, de la Maestría en Diplomacia y Servicio Consular (VI promoción)</t>
  </si>
  <si>
    <t>Por impartir asignatura Metodología de la Investigación Científica de la Maestría en Diplomacia y Servicio Consular (V promoción)</t>
  </si>
  <si>
    <t>Por impartir asignatura Metodología de la Investigación Científica de la Maestria en Diplomacia y Servicio Consular (VI promoción)</t>
  </si>
  <si>
    <t>Por fungir como jurado evaluador de tesis de la estudiante Francina Melissa Hungría Hernandez, de la Maestría en Diplomacia y Servicio Consular (IV promoción)</t>
  </si>
  <si>
    <t>Por servicio de internet de este INESDYC, correspondiente al mes de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</si>
</sst>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" fillId="2" borderId="7" xfId="0" applyNumberFormat="1" applyFont="1" applyFill="1" applyBorder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62"/>
  <sheetViews>
    <sheetView showGridLines="0" tabSelected="1" topLeftCell="A38" zoomScaleNormal="100" workbookViewId="0">
      <selection activeCell="C10" sqref="C10"/>
    </sheetView>
  </sheetViews>
  <sheetFormatPr baseColWidth="10" defaultRowHeight="15" x14ac:dyDescent="0.25"/>
  <cols>
    <col min="1" max="1" width="3.7109375" customWidth="1"/>
    <col min="2" max="2" width="30.42578125" customWidth="1"/>
    <col min="3" max="3" width="55" customWidth="1"/>
    <col min="4" max="4" width="14" customWidth="1"/>
    <col min="5" max="5" width="10.7109375" style="13" customWidth="1"/>
    <col min="6" max="7" width="12.140625" customWidth="1"/>
    <col min="8" max="8" width="10" customWidth="1"/>
    <col min="9" max="9" width="13.140625" customWidth="1"/>
  </cols>
  <sheetData>
    <row r="1" spans="1:9" ht="15.75" customHeight="1" x14ac:dyDescent="0.3">
      <c r="C1" s="11" t="s">
        <v>21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28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1" t="s">
        <v>8</v>
      </c>
      <c r="E5" s="21" t="s">
        <v>7</v>
      </c>
      <c r="F5" s="26" t="s">
        <v>9</v>
      </c>
      <c r="G5" s="26" t="s">
        <v>5</v>
      </c>
      <c r="H5" s="21" t="s">
        <v>6</v>
      </c>
      <c r="I5" s="21" t="s">
        <v>19</v>
      </c>
    </row>
    <row r="6" spans="1:9" s="1" customFormat="1" ht="29.25" customHeight="1" x14ac:dyDescent="0.25">
      <c r="A6" s="18">
        <v>1</v>
      </c>
      <c r="B6" s="20" t="s">
        <v>24</v>
      </c>
      <c r="C6" s="20" t="s">
        <v>25</v>
      </c>
      <c r="D6" s="27" t="s">
        <v>41</v>
      </c>
      <c r="E6" s="16">
        <v>45691</v>
      </c>
      <c r="F6" s="17">
        <v>6844</v>
      </c>
      <c r="G6" s="17">
        <v>6844</v>
      </c>
      <c r="H6" s="17">
        <v>0</v>
      </c>
      <c r="I6" s="15" t="s">
        <v>18</v>
      </c>
    </row>
    <row r="7" spans="1:9" s="1" customFormat="1" ht="30" x14ac:dyDescent="0.25">
      <c r="A7" s="18">
        <v>2</v>
      </c>
      <c r="B7" s="20" t="s">
        <v>24</v>
      </c>
      <c r="C7" s="20" t="s">
        <v>25</v>
      </c>
      <c r="D7" s="27" t="s">
        <v>73</v>
      </c>
      <c r="E7" s="16">
        <v>45701</v>
      </c>
      <c r="F7" s="17">
        <v>41848.14</v>
      </c>
      <c r="G7" s="17">
        <v>41848.14</v>
      </c>
      <c r="H7" s="17">
        <v>0</v>
      </c>
      <c r="I7" s="15" t="s">
        <v>18</v>
      </c>
    </row>
    <row r="8" spans="1:9" s="1" customFormat="1" ht="75" x14ac:dyDescent="0.25">
      <c r="A8" s="18">
        <f>A7+1</f>
        <v>3</v>
      </c>
      <c r="B8" s="20" t="s">
        <v>27</v>
      </c>
      <c r="C8" s="20" t="s">
        <v>31</v>
      </c>
      <c r="D8" s="27" t="s">
        <v>32</v>
      </c>
      <c r="E8" s="16">
        <v>45717</v>
      </c>
      <c r="F8" s="17">
        <v>182264.48</v>
      </c>
      <c r="G8" s="17">
        <v>182264.48</v>
      </c>
      <c r="H8" s="17">
        <v>0</v>
      </c>
      <c r="I8" s="15" t="s">
        <v>18</v>
      </c>
    </row>
    <row r="9" spans="1:9" s="1" customFormat="1" ht="30" x14ac:dyDescent="0.25">
      <c r="A9" s="18">
        <f t="shared" ref="A9:A46" si="0">A8+1</f>
        <v>4</v>
      </c>
      <c r="B9" s="20" t="s">
        <v>53</v>
      </c>
      <c r="C9" s="20" t="s">
        <v>52</v>
      </c>
      <c r="D9" s="27" t="s">
        <v>54</v>
      </c>
      <c r="E9" s="16">
        <v>45717</v>
      </c>
      <c r="F9" s="17">
        <v>18481.73</v>
      </c>
      <c r="G9" s="17">
        <v>18481.73</v>
      </c>
      <c r="H9" s="17">
        <v>0</v>
      </c>
      <c r="I9" s="15" t="s">
        <v>18</v>
      </c>
    </row>
    <row r="10" spans="1:9" s="1" customFormat="1" ht="29.25" customHeight="1" x14ac:dyDescent="0.25">
      <c r="A10" s="18">
        <f t="shared" si="0"/>
        <v>5</v>
      </c>
      <c r="B10" s="20" t="s">
        <v>24</v>
      </c>
      <c r="C10" s="20" t="s">
        <v>25</v>
      </c>
      <c r="D10" s="27" t="s">
        <v>42</v>
      </c>
      <c r="E10" s="16">
        <v>45719</v>
      </c>
      <c r="F10" s="17">
        <v>6844</v>
      </c>
      <c r="G10" s="17">
        <v>6844</v>
      </c>
      <c r="H10" s="17">
        <v>0</v>
      </c>
      <c r="I10" s="15" t="s">
        <v>18</v>
      </c>
    </row>
    <row r="11" spans="1:9" s="1" customFormat="1" ht="30" x14ac:dyDescent="0.25">
      <c r="A11" s="18">
        <f t="shared" si="0"/>
        <v>6</v>
      </c>
      <c r="B11" s="20" t="s">
        <v>33</v>
      </c>
      <c r="C11" s="20" t="s">
        <v>34</v>
      </c>
      <c r="D11" s="27" t="s">
        <v>35</v>
      </c>
      <c r="E11" s="16">
        <v>45720</v>
      </c>
      <c r="F11" s="17">
        <v>3600</v>
      </c>
      <c r="G11" s="17">
        <v>3600</v>
      </c>
      <c r="H11" s="17">
        <v>0</v>
      </c>
      <c r="I11" s="15" t="s">
        <v>18</v>
      </c>
    </row>
    <row r="12" spans="1:9" s="1" customFormat="1" ht="29.25" customHeight="1" x14ac:dyDescent="0.25">
      <c r="A12" s="18">
        <f t="shared" si="0"/>
        <v>7</v>
      </c>
      <c r="B12" s="20" t="s">
        <v>98</v>
      </c>
      <c r="C12" s="20" t="s">
        <v>47</v>
      </c>
      <c r="D12" s="27" t="s">
        <v>48</v>
      </c>
      <c r="E12" s="16">
        <v>45721</v>
      </c>
      <c r="F12" s="17">
        <v>243403.91</v>
      </c>
      <c r="G12" s="17">
        <v>243403.91</v>
      </c>
      <c r="H12" s="17">
        <v>0</v>
      </c>
      <c r="I12" s="15" t="s">
        <v>18</v>
      </c>
    </row>
    <row r="13" spans="1:9" s="1" customFormat="1" ht="30" x14ac:dyDescent="0.25">
      <c r="A13" s="18">
        <f t="shared" si="0"/>
        <v>8</v>
      </c>
      <c r="B13" s="20" t="s">
        <v>50</v>
      </c>
      <c r="C13" s="20" t="s">
        <v>49</v>
      </c>
      <c r="D13" s="27" t="s">
        <v>51</v>
      </c>
      <c r="E13" s="16">
        <v>45721</v>
      </c>
      <c r="F13" s="17">
        <v>14936.45</v>
      </c>
      <c r="G13" s="17">
        <v>14936.45</v>
      </c>
      <c r="H13" s="17">
        <v>0</v>
      </c>
      <c r="I13" s="15" t="s">
        <v>18</v>
      </c>
    </row>
    <row r="14" spans="1:9" s="1" customFormat="1" ht="30" x14ac:dyDescent="0.25">
      <c r="A14" s="18">
        <f t="shared" si="0"/>
        <v>9</v>
      </c>
      <c r="B14" s="20" t="s">
        <v>99</v>
      </c>
      <c r="C14" s="20" t="s">
        <v>55</v>
      </c>
      <c r="D14" s="27" t="s">
        <v>39</v>
      </c>
      <c r="E14" s="16">
        <v>45723</v>
      </c>
      <c r="F14" s="17">
        <v>29110.6</v>
      </c>
      <c r="G14" s="17">
        <v>29110.6</v>
      </c>
      <c r="H14" s="17">
        <v>0</v>
      </c>
      <c r="I14" s="15" t="s">
        <v>18</v>
      </c>
    </row>
    <row r="15" spans="1:9" s="1" customFormat="1" ht="30" x14ac:dyDescent="0.25">
      <c r="A15" s="18">
        <f t="shared" si="0"/>
        <v>10</v>
      </c>
      <c r="B15" s="20" t="s">
        <v>29</v>
      </c>
      <c r="C15" s="20" t="s">
        <v>100</v>
      </c>
      <c r="D15" s="27" t="s">
        <v>30</v>
      </c>
      <c r="E15" s="16">
        <v>45727</v>
      </c>
      <c r="F15" s="17">
        <v>145454.54</v>
      </c>
      <c r="G15" s="17">
        <v>145454.54</v>
      </c>
      <c r="H15" s="17">
        <v>0</v>
      </c>
      <c r="I15" s="15" t="s">
        <v>18</v>
      </c>
    </row>
    <row r="16" spans="1:9" s="1" customFormat="1" ht="30" x14ac:dyDescent="0.25">
      <c r="A16" s="18">
        <f t="shared" si="0"/>
        <v>11</v>
      </c>
      <c r="B16" s="20" t="s">
        <v>37</v>
      </c>
      <c r="C16" s="20" t="s">
        <v>101</v>
      </c>
      <c r="D16" s="27" t="s">
        <v>38</v>
      </c>
      <c r="E16" s="16">
        <v>45728</v>
      </c>
      <c r="F16" s="17">
        <v>54900</v>
      </c>
      <c r="G16" s="17">
        <v>54900</v>
      </c>
      <c r="H16" s="17">
        <v>0</v>
      </c>
      <c r="I16" s="15" t="s">
        <v>18</v>
      </c>
    </row>
    <row r="17" spans="1:9" s="1" customFormat="1" ht="29.25" customHeight="1" x14ac:dyDescent="0.25">
      <c r="A17" s="18">
        <f t="shared" si="0"/>
        <v>12</v>
      </c>
      <c r="B17" s="20" t="s">
        <v>99</v>
      </c>
      <c r="C17" s="20" t="s">
        <v>55</v>
      </c>
      <c r="D17" s="27" t="s">
        <v>58</v>
      </c>
      <c r="E17" s="16">
        <v>45730</v>
      </c>
      <c r="F17" s="17">
        <v>7943.76</v>
      </c>
      <c r="G17" s="17">
        <v>7943.76</v>
      </c>
      <c r="H17" s="17">
        <v>0</v>
      </c>
      <c r="I17" s="15" t="s">
        <v>18</v>
      </c>
    </row>
    <row r="18" spans="1:9" s="1" customFormat="1" ht="29.25" customHeight="1" x14ac:dyDescent="0.25">
      <c r="A18" s="18">
        <f t="shared" si="0"/>
        <v>13</v>
      </c>
      <c r="B18" s="20" t="s">
        <v>80</v>
      </c>
      <c r="C18" s="20" t="s">
        <v>79</v>
      </c>
      <c r="D18" s="27" t="s">
        <v>81</v>
      </c>
      <c r="E18" s="16">
        <v>45730</v>
      </c>
      <c r="F18" s="17">
        <v>3239.03</v>
      </c>
      <c r="G18" s="17">
        <v>3239.03</v>
      </c>
      <c r="H18" s="17">
        <v>0</v>
      </c>
      <c r="I18" s="15" t="s">
        <v>18</v>
      </c>
    </row>
    <row r="19" spans="1:9" s="1" customFormat="1" ht="30" x14ac:dyDescent="0.25">
      <c r="A19" s="18">
        <f t="shared" si="0"/>
        <v>14</v>
      </c>
      <c r="B19" s="20" t="s">
        <v>99</v>
      </c>
      <c r="C19" s="20" t="s">
        <v>55</v>
      </c>
      <c r="D19" s="27" t="s">
        <v>57</v>
      </c>
      <c r="E19" s="16">
        <v>45735</v>
      </c>
      <c r="F19" s="17">
        <v>4425</v>
      </c>
      <c r="G19" s="17">
        <v>4425</v>
      </c>
      <c r="H19" s="17">
        <v>0</v>
      </c>
      <c r="I19" s="15" t="s">
        <v>18</v>
      </c>
    </row>
    <row r="20" spans="1:9" s="1" customFormat="1" ht="30" x14ac:dyDescent="0.25">
      <c r="A20" s="18">
        <f t="shared" si="0"/>
        <v>15</v>
      </c>
      <c r="B20" s="20" t="s">
        <v>99</v>
      </c>
      <c r="C20" s="20" t="s">
        <v>55</v>
      </c>
      <c r="D20" s="27" t="s">
        <v>56</v>
      </c>
      <c r="E20" s="16">
        <v>45737</v>
      </c>
      <c r="F20" s="17">
        <v>7762.04</v>
      </c>
      <c r="G20" s="17">
        <v>7762.04</v>
      </c>
      <c r="H20" s="17">
        <v>0</v>
      </c>
      <c r="I20" s="15" t="s">
        <v>18</v>
      </c>
    </row>
    <row r="21" spans="1:9" s="1" customFormat="1" ht="30" x14ac:dyDescent="0.25">
      <c r="A21" s="18">
        <f t="shared" si="0"/>
        <v>16</v>
      </c>
      <c r="B21" s="20" t="s">
        <v>99</v>
      </c>
      <c r="C21" s="20" t="s">
        <v>55</v>
      </c>
      <c r="D21" s="27" t="s">
        <v>40</v>
      </c>
      <c r="E21" s="16">
        <v>45740</v>
      </c>
      <c r="F21" s="17">
        <v>21257.7</v>
      </c>
      <c r="G21" s="17">
        <v>21257.7</v>
      </c>
      <c r="H21" s="17">
        <v>0</v>
      </c>
      <c r="I21" s="15" t="s">
        <v>18</v>
      </c>
    </row>
    <row r="22" spans="1:9" s="1" customFormat="1" ht="30" x14ac:dyDescent="0.25">
      <c r="A22" s="18">
        <f t="shared" si="0"/>
        <v>17</v>
      </c>
      <c r="B22" s="20" t="s">
        <v>33</v>
      </c>
      <c r="C22" s="20" t="s">
        <v>34</v>
      </c>
      <c r="D22" s="27" t="s">
        <v>36</v>
      </c>
      <c r="E22" s="16">
        <v>45747</v>
      </c>
      <c r="F22" s="17">
        <v>3600</v>
      </c>
      <c r="G22" s="17">
        <v>3600</v>
      </c>
      <c r="H22" s="17">
        <v>0</v>
      </c>
      <c r="I22" s="15" t="s">
        <v>18</v>
      </c>
    </row>
    <row r="23" spans="1:9" s="1" customFormat="1" ht="30" x14ac:dyDescent="0.25">
      <c r="A23" s="18">
        <f t="shared" si="0"/>
        <v>18</v>
      </c>
      <c r="B23" s="20" t="s">
        <v>50</v>
      </c>
      <c r="C23" s="20" t="s">
        <v>70</v>
      </c>
      <c r="D23" s="27" t="s">
        <v>72</v>
      </c>
      <c r="E23" s="16">
        <v>45748</v>
      </c>
      <c r="F23" s="17">
        <v>42245.41</v>
      </c>
      <c r="G23" s="17">
        <v>42245.41</v>
      </c>
      <c r="H23" s="17">
        <v>0</v>
      </c>
      <c r="I23" s="15" t="s">
        <v>18</v>
      </c>
    </row>
    <row r="24" spans="1:9" s="1" customFormat="1" ht="30" x14ac:dyDescent="0.25">
      <c r="A24" s="18">
        <f t="shared" si="0"/>
        <v>19</v>
      </c>
      <c r="B24" s="20" t="s">
        <v>50</v>
      </c>
      <c r="C24" s="20" t="s">
        <v>70</v>
      </c>
      <c r="D24" s="27" t="s">
        <v>71</v>
      </c>
      <c r="E24" s="16">
        <v>45748</v>
      </c>
      <c r="F24" s="17">
        <v>48960.21</v>
      </c>
      <c r="G24" s="17">
        <v>48960.21</v>
      </c>
      <c r="H24" s="17">
        <v>0</v>
      </c>
      <c r="I24" s="15" t="s">
        <v>18</v>
      </c>
    </row>
    <row r="25" spans="1:9" s="1" customFormat="1" ht="30" x14ac:dyDescent="0.25">
      <c r="A25" s="18">
        <f t="shared" si="0"/>
        <v>20</v>
      </c>
      <c r="B25" s="28" t="s">
        <v>90</v>
      </c>
      <c r="C25" s="20" t="s">
        <v>120</v>
      </c>
      <c r="D25" s="27" t="s">
        <v>91</v>
      </c>
      <c r="E25" s="16">
        <v>45748</v>
      </c>
      <c r="F25" s="17">
        <v>412811.2</v>
      </c>
      <c r="G25" s="17">
        <v>412811.2</v>
      </c>
      <c r="H25" s="17">
        <v>0</v>
      </c>
      <c r="I25" s="15" t="s">
        <v>18</v>
      </c>
    </row>
    <row r="26" spans="1:9" s="1" customFormat="1" ht="30" x14ac:dyDescent="0.25">
      <c r="A26" s="18">
        <f t="shared" si="0"/>
        <v>21</v>
      </c>
      <c r="B26" s="20" t="s">
        <v>45</v>
      </c>
      <c r="C26" s="20" t="s">
        <v>102</v>
      </c>
      <c r="D26" s="27" t="s">
        <v>46</v>
      </c>
      <c r="E26" s="16">
        <v>45749</v>
      </c>
      <c r="F26" s="17">
        <v>27718.2</v>
      </c>
      <c r="G26" s="17">
        <v>27718.2</v>
      </c>
      <c r="H26" s="17">
        <v>0</v>
      </c>
      <c r="I26" s="15" t="s">
        <v>18</v>
      </c>
    </row>
    <row r="27" spans="1:9" s="1" customFormat="1" ht="30" x14ac:dyDescent="0.25">
      <c r="A27" s="18">
        <f t="shared" si="0"/>
        <v>22</v>
      </c>
      <c r="B27" s="20" t="s">
        <v>74</v>
      </c>
      <c r="C27" s="20" t="s">
        <v>103</v>
      </c>
      <c r="D27" s="27" t="s">
        <v>75</v>
      </c>
      <c r="E27" s="16">
        <v>45749</v>
      </c>
      <c r="F27" s="17">
        <v>322500</v>
      </c>
      <c r="G27" s="17">
        <v>322500</v>
      </c>
      <c r="H27" s="17">
        <v>0</v>
      </c>
      <c r="I27" s="15" t="s">
        <v>18</v>
      </c>
    </row>
    <row r="28" spans="1:9" s="1" customFormat="1" ht="30" x14ac:dyDescent="0.25">
      <c r="A28" s="18">
        <f t="shared" si="0"/>
        <v>23</v>
      </c>
      <c r="B28" s="20" t="s">
        <v>59</v>
      </c>
      <c r="C28" s="20" t="s">
        <v>103</v>
      </c>
      <c r="D28" s="27" t="s">
        <v>60</v>
      </c>
      <c r="E28" s="16">
        <v>45754</v>
      </c>
      <c r="F28" s="17">
        <v>188903.75</v>
      </c>
      <c r="G28" s="17">
        <v>188903.75</v>
      </c>
      <c r="H28" s="17">
        <v>0</v>
      </c>
      <c r="I28" s="15" t="s">
        <v>18</v>
      </c>
    </row>
    <row r="29" spans="1:9" s="1" customFormat="1" ht="28.5" customHeight="1" x14ac:dyDescent="0.25">
      <c r="A29" s="18">
        <f t="shared" si="0"/>
        <v>24</v>
      </c>
      <c r="B29" s="20" t="s">
        <v>43</v>
      </c>
      <c r="C29" s="20" t="s">
        <v>104</v>
      </c>
      <c r="D29" s="27" t="s">
        <v>44</v>
      </c>
      <c r="E29" s="16">
        <v>45755</v>
      </c>
      <c r="F29" s="17">
        <v>226389.57</v>
      </c>
      <c r="G29" s="17">
        <v>226389.57</v>
      </c>
      <c r="H29" s="17">
        <v>0</v>
      </c>
      <c r="I29" s="15" t="s">
        <v>18</v>
      </c>
    </row>
    <row r="30" spans="1:9" s="1" customFormat="1" ht="30" customHeight="1" x14ac:dyDescent="0.25">
      <c r="A30" s="18">
        <f t="shared" si="0"/>
        <v>25</v>
      </c>
      <c r="B30" s="20" t="s">
        <v>61</v>
      </c>
      <c r="C30" s="20" t="s">
        <v>103</v>
      </c>
      <c r="D30" s="27" t="s">
        <v>62</v>
      </c>
      <c r="E30" s="16">
        <v>45755</v>
      </c>
      <c r="F30" s="17">
        <v>170422.2</v>
      </c>
      <c r="G30" s="17">
        <v>170422.2</v>
      </c>
      <c r="H30" s="17">
        <v>0</v>
      </c>
      <c r="I30" s="15" t="s">
        <v>18</v>
      </c>
    </row>
    <row r="31" spans="1:9" s="1" customFormat="1" ht="45" x14ac:dyDescent="0.25">
      <c r="A31" s="18">
        <f t="shared" si="0"/>
        <v>26</v>
      </c>
      <c r="B31" s="20" t="s">
        <v>93</v>
      </c>
      <c r="C31" s="20" t="s">
        <v>92</v>
      </c>
      <c r="D31" s="27" t="s">
        <v>94</v>
      </c>
      <c r="E31" s="16">
        <v>45762</v>
      </c>
      <c r="F31" s="17">
        <v>264000</v>
      </c>
      <c r="G31" s="17">
        <v>264000</v>
      </c>
      <c r="H31" s="17">
        <v>0</v>
      </c>
      <c r="I31" s="15" t="s">
        <v>18</v>
      </c>
    </row>
    <row r="32" spans="1:9" s="1" customFormat="1" ht="60" x14ac:dyDescent="0.25">
      <c r="A32" s="18">
        <f t="shared" si="0"/>
        <v>27</v>
      </c>
      <c r="B32" s="28" t="s">
        <v>63</v>
      </c>
      <c r="C32" s="20" t="s">
        <v>105</v>
      </c>
      <c r="D32" s="27" t="s">
        <v>64</v>
      </c>
      <c r="E32" s="16">
        <v>45769</v>
      </c>
      <c r="F32" s="17">
        <v>6000</v>
      </c>
      <c r="G32" s="17">
        <v>6000</v>
      </c>
      <c r="H32" s="17">
        <v>0</v>
      </c>
      <c r="I32" s="15" t="s">
        <v>18</v>
      </c>
    </row>
    <row r="33" spans="1:9" s="1" customFormat="1" ht="48" customHeight="1" x14ac:dyDescent="0.25">
      <c r="A33" s="18">
        <f t="shared" si="0"/>
        <v>28</v>
      </c>
      <c r="B33" s="28" t="s">
        <v>26</v>
      </c>
      <c r="C33" s="20" t="s">
        <v>119</v>
      </c>
      <c r="D33" s="27" t="s">
        <v>65</v>
      </c>
      <c r="E33" s="16">
        <v>45769</v>
      </c>
      <c r="F33" s="17">
        <v>5000</v>
      </c>
      <c r="G33" s="17">
        <v>5000</v>
      </c>
      <c r="H33" s="17">
        <v>0</v>
      </c>
      <c r="I33" s="15" t="s">
        <v>18</v>
      </c>
    </row>
    <row r="34" spans="1:9" s="1" customFormat="1" ht="30" x14ac:dyDescent="0.25">
      <c r="A34" s="18">
        <f t="shared" si="0"/>
        <v>29</v>
      </c>
      <c r="B34" s="28" t="s">
        <v>66</v>
      </c>
      <c r="C34" s="20" t="s">
        <v>67</v>
      </c>
      <c r="D34" s="27" t="s">
        <v>68</v>
      </c>
      <c r="E34" s="16">
        <v>45769</v>
      </c>
      <c r="F34" s="17">
        <v>3000</v>
      </c>
      <c r="G34" s="17">
        <v>3000</v>
      </c>
      <c r="H34" s="17">
        <v>0</v>
      </c>
      <c r="I34" s="15" t="s">
        <v>18</v>
      </c>
    </row>
    <row r="35" spans="1:9" s="1" customFormat="1" ht="30" x14ac:dyDescent="0.25">
      <c r="A35" s="18">
        <f t="shared" si="0"/>
        <v>30</v>
      </c>
      <c r="B35" s="28" t="s">
        <v>66</v>
      </c>
      <c r="C35" s="20" t="s">
        <v>106</v>
      </c>
      <c r="D35" s="27" t="s">
        <v>69</v>
      </c>
      <c r="E35" s="16">
        <v>45769</v>
      </c>
      <c r="F35" s="17">
        <v>10500</v>
      </c>
      <c r="G35" s="17">
        <v>10500</v>
      </c>
      <c r="H35" s="17">
        <v>0</v>
      </c>
      <c r="I35" s="15" t="s">
        <v>18</v>
      </c>
    </row>
    <row r="36" spans="1:9" s="1" customFormat="1" ht="36" customHeight="1" x14ac:dyDescent="0.25">
      <c r="A36" s="18">
        <f t="shared" si="0"/>
        <v>31</v>
      </c>
      <c r="B36" s="28" t="s">
        <v>107</v>
      </c>
      <c r="C36" s="20" t="s">
        <v>108</v>
      </c>
      <c r="D36" s="27" t="s">
        <v>76</v>
      </c>
      <c r="E36" s="16">
        <v>45769</v>
      </c>
      <c r="F36" s="17">
        <v>3000</v>
      </c>
      <c r="G36" s="17">
        <v>3000</v>
      </c>
      <c r="H36" s="17">
        <v>0</v>
      </c>
      <c r="I36" s="15" t="s">
        <v>18</v>
      </c>
    </row>
    <row r="37" spans="1:9" s="1" customFormat="1" ht="30" x14ac:dyDescent="0.25">
      <c r="A37" s="18">
        <f t="shared" si="0"/>
        <v>32</v>
      </c>
      <c r="B37" s="28" t="s">
        <v>107</v>
      </c>
      <c r="C37" s="20" t="s">
        <v>77</v>
      </c>
      <c r="D37" s="27" t="s">
        <v>78</v>
      </c>
      <c r="E37" s="16">
        <v>45769</v>
      </c>
      <c r="F37" s="17">
        <v>22500</v>
      </c>
      <c r="G37" s="17">
        <v>22500</v>
      </c>
      <c r="H37" s="17">
        <v>0</v>
      </c>
      <c r="I37" s="15" t="s">
        <v>18</v>
      </c>
    </row>
    <row r="38" spans="1:9" s="1" customFormat="1" ht="33.75" customHeight="1" x14ac:dyDescent="0.25">
      <c r="A38" s="18">
        <f t="shared" si="0"/>
        <v>33</v>
      </c>
      <c r="B38" s="28" t="s">
        <v>83</v>
      </c>
      <c r="C38" s="20" t="s">
        <v>109</v>
      </c>
      <c r="D38" s="27" t="s">
        <v>44</v>
      </c>
      <c r="E38" s="16">
        <v>45770</v>
      </c>
      <c r="F38" s="17">
        <v>2700</v>
      </c>
      <c r="G38" s="17">
        <v>2700</v>
      </c>
      <c r="H38" s="17">
        <v>0</v>
      </c>
      <c r="I38" s="15" t="s">
        <v>18</v>
      </c>
    </row>
    <row r="39" spans="1:9" s="1" customFormat="1" ht="45" x14ac:dyDescent="0.25">
      <c r="A39" s="18">
        <f t="shared" si="0"/>
        <v>34</v>
      </c>
      <c r="B39" s="28" t="s">
        <v>83</v>
      </c>
      <c r="C39" s="20" t="s">
        <v>110</v>
      </c>
      <c r="D39" s="27" t="s">
        <v>84</v>
      </c>
      <c r="E39" s="16">
        <v>45770</v>
      </c>
      <c r="F39" s="17">
        <v>5000</v>
      </c>
      <c r="G39" s="17">
        <v>5000</v>
      </c>
      <c r="H39" s="17">
        <v>0</v>
      </c>
      <c r="I39" s="15" t="s">
        <v>18</v>
      </c>
    </row>
    <row r="40" spans="1:9" s="1" customFormat="1" ht="49.5" customHeight="1" x14ac:dyDescent="0.25">
      <c r="A40" s="18">
        <f t="shared" si="0"/>
        <v>35</v>
      </c>
      <c r="B40" s="28" t="s">
        <v>83</v>
      </c>
      <c r="C40" s="20" t="s">
        <v>111</v>
      </c>
      <c r="D40" s="27" t="s">
        <v>85</v>
      </c>
      <c r="E40" s="16">
        <v>45770</v>
      </c>
      <c r="F40" s="17">
        <v>5000</v>
      </c>
      <c r="G40" s="17">
        <v>5000</v>
      </c>
      <c r="H40" s="17">
        <v>0</v>
      </c>
      <c r="I40" s="15" t="s">
        <v>18</v>
      </c>
    </row>
    <row r="41" spans="1:9" s="1" customFormat="1" ht="45" x14ac:dyDescent="0.25">
      <c r="A41" s="18">
        <f t="shared" si="0"/>
        <v>36</v>
      </c>
      <c r="B41" s="28" t="s">
        <v>83</v>
      </c>
      <c r="C41" s="20" t="s">
        <v>112</v>
      </c>
      <c r="D41" s="27" t="s">
        <v>86</v>
      </c>
      <c r="E41" s="16">
        <v>45770</v>
      </c>
      <c r="F41" s="17">
        <v>52500</v>
      </c>
      <c r="G41" s="17">
        <v>52500</v>
      </c>
      <c r="H41" s="17">
        <v>0</v>
      </c>
      <c r="I41" s="15" t="s">
        <v>18</v>
      </c>
    </row>
    <row r="42" spans="1:9" s="1" customFormat="1" ht="49.5" customHeight="1" x14ac:dyDescent="0.25">
      <c r="A42" s="18">
        <f t="shared" si="0"/>
        <v>37</v>
      </c>
      <c r="B42" s="28" t="s">
        <v>83</v>
      </c>
      <c r="C42" s="20" t="s">
        <v>88</v>
      </c>
      <c r="D42" s="27" t="s">
        <v>87</v>
      </c>
      <c r="E42" s="16">
        <v>45770</v>
      </c>
      <c r="F42" s="17">
        <v>2700</v>
      </c>
      <c r="G42" s="17">
        <v>2700</v>
      </c>
      <c r="H42" s="17">
        <v>0</v>
      </c>
      <c r="I42" s="15" t="s">
        <v>18</v>
      </c>
    </row>
    <row r="43" spans="1:9" s="1" customFormat="1" ht="45" customHeight="1" x14ac:dyDescent="0.25">
      <c r="A43" s="18">
        <f t="shared" si="0"/>
        <v>38</v>
      </c>
      <c r="B43" s="28" t="s">
        <v>113</v>
      </c>
      <c r="C43" s="20" t="s">
        <v>114</v>
      </c>
      <c r="D43" s="27" t="s">
        <v>82</v>
      </c>
      <c r="E43" s="16">
        <v>45771</v>
      </c>
      <c r="F43" s="17">
        <v>5000</v>
      </c>
      <c r="G43" s="17">
        <v>5000</v>
      </c>
      <c r="H43" s="17">
        <v>0</v>
      </c>
      <c r="I43" s="15" t="s">
        <v>18</v>
      </c>
    </row>
    <row r="44" spans="1:9" s="1" customFormat="1" ht="45" x14ac:dyDescent="0.25">
      <c r="A44" s="18">
        <f t="shared" si="0"/>
        <v>39</v>
      </c>
      <c r="B44" s="28" t="s">
        <v>115</v>
      </c>
      <c r="C44" s="20" t="s">
        <v>116</v>
      </c>
      <c r="D44" s="27" t="s">
        <v>89</v>
      </c>
      <c r="E44" s="16">
        <v>45776</v>
      </c>
      <c r="F44" s="17">
        <v>45000</v>
      </c>
      <c r="G44" s="17">
        <v>45000</v>
      </c>
      <c r="H44" s="17">
        <v>0</v>
      </c>
      <c r="I44" s="15" t="s">
        <v>18</v>
      </c>
    </row>
    <row r="45" spans="1:9" s="1" customFormat="1" ht="45" x14ac:dyDescent="0.25">
      <c r="A45" s="18">
        <f t="shared" si="0"/>
        <v>40</v>
      </c>
      <c r="B45" s="28" t="s">
        <v>96</v>
      </c>
      <c r="C45" s="20" t="s">
        <v>117</v>
      </c>
      <c r="D45" s="27" t="s">
        <v>95</v>
      </c>
      <c r="E45" s="16">
        <v>45776</v>
      </c>
      <c r="F45" s="17">
        <v>26250</v>
      </c>
      <c r="G45" s="17">
        <v>26250</v>
      </c>
      <c r="H45" s="17">
        <v>0</v>
      </c>
      <c r="I45" s="15" t="s">
        <v>18</v>
      </c>
    </row>
    <row r="46" spans="1:9" s="1" customFormat="1" ht="45" x14ac:dyDescent="0.25">
      <c r="A46" s="18">
        <f t="shared" si="0"/>
        <v>41</v>
      </c>
      <c r="B46" s="28" t="s">
        <v>96</v>
      </c>
      <c r="C46" s="20" t="s">
        <v>118</v>
      </c>
      <c r="D46" s="27" t="s">
        <v>97</v>
      </c>
      <c r="E46" s="16">
        <v>45776</v>
      </c>
      <c r="F46" s="17">
        <v>26250</v>
      </c>
      <c r="G46" s="17">
        <v>26250</v>
      </c>
      <c r="H46" s="17">
        <v>0</v>
      </c>
      <c r="I46" s="15" t="s">
        <v>18</v>
      </c>
    </row>
    <row r="47" spans="1:9" x14ac:dyDescent="0.25">
      <c r="A47" s="25"/>
      <c r="C47" s="29" t="s">
        <v>2</v>
      </c>
      <c r="D47" s="30"/>
      <c r="E47" s="31"/>
      <c r="F47" s="24">
        <f>SUM(F6:F46)</f>
        <v>2720265.9200000004</v>
      </c>
      <c r="G47" s="24">
        <f t="shared" ref="G47:H47" si="1">SUM(G6:G46)</f>
        <v>2720265.9200000004</v>
      </c>
      <c r="H47" s="24">
        <f t="shared" si="1"/>
        <v>0</v>
      </c>
    </row>
    <row r="48" spans="1:9" ht="28.5" customHeight="1" x14ac:dyDescent="0.25">
      <c r="F48" s="23"/>
      <c r="G48" s="22"/>
    </row>
    <row r="49" spans="1:9" ht="15.75" x14ac:dyDescent="0.25">
      <c r="A49" s="32" t="s">
        <v>16</v>
      </c>
      <c r="B49" s="32"/>
      <c r="C49" s="4" t="s">
        <v>17</v>
      </c>
      <c r="E49" s="5" t="s">
        <v>20</v>
      </c>
      <c r="G49" s="4"/>
      <c r="H49" s="4"/>
    </row>
    <row r="50" spans="1:9" ht="10.5" customHeight="1" x14ac:dyDescent="0.25">
      <c r="A50" s="4"/>
      <c r="B50" s="4"/>
      <c r="C50" s="4"/>
      <c r="E50" s="5"/>
      <c r="G50" s="4"/>
      <c r="H50" s="4"/>
    </row>
    <row r="51" spans="1:9" ht="54.75" customHeight="1" x14ac:dyDescent="0.25">
      <c r="A51" s="4"/>
      <c r="B51" s="4"/>
      <c r="C51" s="4"/>
      <c r="E51" s="5"/>
      <c r="G51" s="4"/>
      <c r="H51" s="4"/>
    </row>
    <row r="52" spans="1:9" ht="18.75" customHeight="1" x14ac:dyDescent="0.25">
      <c r="A52" s="33" t="s">
        <v>13</v>
      </c>
      <c r="B52" s="33"/>
      <c r="C52" s="6" t="s">
        <v>11</v>
      </c>
      <c r="E52" s="6" t="s">
        <v>22</v>
      </c>
      <c r="G52" s="6"/>
      <c r="H52" s="6"/>
    </row>
    <row r="53" spans="1:9" ht="15.75" x14ac:dyDescent="0.25">
      <c r="A53" s="32" t="s">
        <v>10</v>
      </c>
      <c r="B53" s="32"/>
      <c r="C53" s="4" t="s">
        <v>12</v>
      </c>
      <c r="E53" s="8" t="s">
        <v>23</v>
      </c>
      <c r="G53" s="4"/>
      <c r="H53" s="4"/>
    </row>
    <row r="54" spans="1:9" ht="15.75" x14ac:dyDescent="0.25">
      <c r="A54" s="4"/>
      <c r="B54" s="4"/>
      <c r="D54" s="4"/>
      <c r="E54" s="4"/>
      <c r="F54" s="4"/>
      <c r="G54" s="4"/>
      <c r="H54" s="4"/>
      <c r="I54" s="4"/>
    </row>
    <row r="55" spans="1:9" ht="15.75" x14ac:dyDescent="0.25">
      <c r="A55" s="4"/>
      <c r="B55" s="4"/>
      <c r="D55" s="4"/>
      <c r="E55" s="4"/>
      <c r="F55" s="4"/>
      <c r="G55" s="14"/>
      <c r="H55" s="4"/>
      <c r="I55" s="4"/>
    </row>
    <row r="56" spans="1:9" ht="15.75" x14ac:dyDescent="0.25">
      <c r="A56" s="4"/>
      <c r="B56" s="4"/>
      <c r="D56" s="4"/>
      <c r="E56" s="4"/>
      <c r="F56" s="4"/>
      <c r="G56" s="4"/>
      <c r="H56" s="4"/>
      <c r="I56" s="4"/>
    </row>
    <row r="57" spans="1:9" ht="15.75" x14ac:dyDescent="0.25">
      <c r="A57" s="4"/>
      <c r="B57" s="4"/>
      <c r="D57" s="4"/>
      <c r="E57" s="4"/>
      <c r="F57" s="4"/>
      <c r="G57" s="4"/>
      <c r="H57" s="4"/>
      <c r="I57" s="4"/>
    </row>
    <row r="58" spans="1:9" ht="15.75" x14ac:dyDescent="0.25">
      <c r="A58" s="4"/>
      <c r="B58" s="4"/>
      <c r="D58" s="4"/>
      <c r="E58" s="4"/>
      <c r="F58" s="4"/>
      <c r="G58" s="4"/>
      <c r="H58" s="4"/>
      <c r="I58" s="4"/>
    </row>
    <row r="59" spans="1:9" ht="15.75" x14ac:dyDescent="0.25">
      <c r="B59" s="9"/>
      <c r="D59" s="9"/>
      <c r="E59" s="7"/>
      <c r="F59" s="9"/>
      <c r="G59" s="9"/>
      <c r="H59" s="9"/>
      <c r="I59" s="9"/>
    </row>
    <row r="60" spans="1:9" ht="15.75" x14ac:dyDescent="0.25">
      <c r="B60" s="10"/>
      <c r="D60" s="10"/>
      <c r="E60" s="8"/>
      <c r="F60" s="10"/>
      <c r="G60" s="10"/>
      <c r="H60" s="10"/>
      <c r="I60" s="10"/>
    </row>
    <row r="61" spans="1:9" ht="15.75" x14ac:dyDescent="0.25">
      <c r="A61" s="8"/>
      <c r="B61" s="8"/>
      <c r="D61" s="8"/>
      <c r="E61" s="8"/>
      <c r="F61" s="8"/>
      <c r="G61" s="8"/>
      <c r="H61" s="8"/>
      <c r="I61" s="8"/>
    </row>
    <row r="62" spans="1:9" ht="15.75" x14ac:dyDescent="0.25">
      <c r="A62" s="4"/>
      <c r="B62" s="4"/>
      <c r="D62" s="4"/>
      <c r="E62" s="4"/>
      <c r="F62" s="4"/>
      <c r="G62" s="4"/>
      <c r="H62" s="4"/>
      <c r="I62" s="4"/>
    </row>
  </sheetData>
  <sortState xmlns:xlrd2="http://schemas.microsoft.com/office/spreadsheetml/2017/richdata2" ref="A6:I46">
    <sortCondition ref="E6:E46"/>
  </sortState>
  <mergeCells count="4">
    <mergeCell ref="C47:E47"/>
    <mergeCell ref="A49:B49"/>
    <mergeCell ref="A52:B52"/>
    <mergeCell ref="A53:B53"/>
  </mergeCells>
  <pageMargins left="0.70866141732283472" right="0.70866141732283472" top="0.47244094488188981" bottom="0.74803149606299213" header="0.31496062992125984" footer="0.31496062992125984"/>
  <pageSetup scale="75" orientation="landscape" r:id="rId1"/>
  <rowBreaks count="1" manualBreakCount="1">
    <brk id="5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Pagos a Proveedores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2025-05-13T17:34:45Z</cp:lastPrinted>
  <dcterms:created xsi:type="dcterms:W3CDTF">2021-03-05T12:23:23Z</dcterms:created>
  <dcterms:modified xsi:type="dcterms:W3CDTF">2025-05-13T17:35:21Z</dcterms:modified>
</cp:coreProperties>
</file>